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5DA012A-F7EE-4B3B-898B-FA2EBA26F880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<sst xmlns="http://schemas.openxmlformats.org/spreadsheetml/2006/main" count="27" uniqueCount="18">
  <si>
    <t>№</t>
  </si>
  <si>
    <t>Участники</t>
  </si>
  <si>
    <t>Набранно баллов</t>
  </si>
  <si>
    <t>Результат</t>
  </si>
  <si>
    <t>Участник 1</t>
  </si>
  <si>
    <t>Участник 2</t>
  </si>
  <si>
    <t>Участник 3</t>
  </si>
  <si>
    <t>Участник 4</t>
  </si>
  <si>
    <t>Участник 5</t>
  </si>
  <si>
    <t>Участник 6</t>
  </si>
  <si>
    <t>Участник 7</t>
  </si>
  <si>
    <t>Участник 8</t>
  </si>
  <si>
    <t>ВСЕГО ПРОШЛО</t>
  </si>
  <si>
    <t>Таблица 2</t>
  </si>
  <si>
    <t>Таблица 1</t>
  </si>
  <si>
    <t>Набранно баллов за 2й тур</t>
  </si>
  <si>
    <t>Всего баллов</t>
  </si>
  <si>
    <t>ПЕРВОЕ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</si>
</sst>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0" fillId="0" borderId="0" xfId="0" applyBorder="1"/>
    <xf numFmtId="0" fontId="1" fillId="0" borderId="0" xfId="0" applyFont="1" applyBorder="1"/>
  </cellXfs>
  <cellStyles count="1">
    <cellStyle name="Обычный" xfId="0" builtinId="0"/>
  </cellStyles>
  <dxfs count="13">
    <dxf>
      <font>
        <b val="0"/>
        <i val="0"/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D36" sqref="D36"/>
    </sheetView>
  </sheetViews>
  <sheetFormatPr defaultRowHeight="15" x14ac:dyDescent="0.25"/>
  <cols>
    <col min="1" max="1" width="6" customWidth="1"/>
    <col min="2" max="2" width="13.42578125" customWidth="1"/>
    <col min="4" max="4" width="12.140625" customWidth="1"/>
    <col min="5" max="5" width="13.140625" customWidth="1"/>
  </cols>
  <sheetData>
    <row r="1" spans="1:5" ht="19.5" customHeight="1" x14ac:dyDescent="0.25">
      <c r="A1" s="6"/>
      <c r="B1" s="10" t="s">
        <v>14</v>
      </c>
      <c r="C1" s="7"/>
      <c r="D1" s="7"/>
    </row>
    <row r="2" spans="1:5" ht="90.75" x14ac:dyDescent="0.25">
      <c r="A2" s="1" t="s">
        <v>0</v>
      </c>
      <c r="B2" s="1" t="s">
        <v>1</v>
      </c>
      <c r="C2" s="2" t="s">
        <v>2</v>
      </c>
      <c r="D2" s="2" t="s">
        <v>3</v>
      </c>
    </row>
    <row r="3" spans="1:5" x14ac:dyDescent="0.25">
      <c r="A3" s="3">
        <v>1</v>
      </c>
      <c r="B3" s="3" t="s">
        <v>4</v>
      </c>
      <c r="C3" s="3">
        <v>39</v>
      </c>
      <c r="D3" s="3" t="str">
        <f>IF(C3&gt;30,"прошел","не прошел")</f>
        <v>прошел</v>
      </c>
    </row>
    <row r="4" spans="1:5" x14ac:dyDescent="0.25">
      <c r="A4" s="3">
        <v>2</v>
      </c>
      <c r="B4" s="3" t="s">
        <v>5</v>
      </c>
      <c r="C4" s="3">
        <v>22</v>
      </c>
      <c r="D4" s="3" t="str">
        <f t="shared" ref="D3:D10" si="0">IF(C4&gt;30,"прошел","не прошел")</f>
        <v>не прошел</v>
      </c>
    </row>
    <row r="5" spans="1:5" x14ac:dyDescent="0.25">
      <c r="A5" s="3">
        <v>3</v>
      </c>
      <c r="B5" s="3" t="s">
        <v>6</v>
      </c>
      <c r="C5" s="3">
        <v>40</v>
      </c>
      <c r="D5" s="3" t="str">
        <f t="shared" si="0"/>
        <v>прошел</v>
      </c>
    </row>
    <row r="6" spans="1:5" x14ac:dyDescent="0.25">
      <c r="A6" s="3">
        <v>4</v>
      </c>
      <c r="B6" s="3" t="s">
        <v>7</v>
      </c>
      <c r="C6" s="3">
        <v>30</v>
      </c>
      <c r="D6" s="3" t="str">
        <f t="shared" si="0"/>
        <v>не прошел</v>
      </c>
    </row>
    <row r="7" spans="1:5" x14ac:dyDescent="0.25">
      <c r="A7" s="3">
        <v>5</v>
      </c>
      <c r="B7" s="3" t="s">
        <v>8</v>
      </c>
      <c r="C7" s="3">
        <v>38</v>
      </c>
      <c r="D7" s="3" t="str">
        <f t="shared" si="0"/>
        <v>прошел</v>
      </c>
    </row>
    <row r="8" spans="1:5" x14ac:dyDescent="0.25">
      <c r="A8" s="3">
        <v>6</v>
      </c>
      <c r="B8" s="3" t="s">
        <v>9</v>
      </c>
      <c r="C8" s="3">
        <v>41</v>
      </c>
      <c r="D8" s="3" t="str">
        <f t="shared" si="0"/>
        <v>прошел</v>
      </c>
    </row>
    <row r="9" spans="1:5" x14ac:dyDescent="0.25">
      <c r="A9" s="3">
        <v>7</v>
      </c>
      <c r="B9" s="3" t="s">
        <v>10</v>
      </c>
      <c r="C9" s="3">
        <v>42</v>
      </c>
      <c r="D9" s="3" t="str">
        <f t="shared" si="0"/>
        <v>прошел</v>
      </c>
    </row>
    <row r="10" spans="1:5" x14ac:dyDescent="0.25">
      <c r="A10" s="3">
        <v>8</v>
      </c>
      <c r="B10" s="3" t="s">
        <v>11</v>
      </c>
      <c r="C10" s="3">
        <v>50</v>
      </c>
      <c r="D10" s="3" t="str">
        <f t="shared" si="0"/>
        <v>прошел</v>
      </c>
    </row>
    <row r="11" spans="1:5" x14ac:dyDescent="0.25">
      <c r="B11" s="8" t="s">
        <v>12</v>
      </c>
      <c r="C11" s="9"/>
      <c r="D11" s="5">
        <f>COUNTIF(D3:D10,"прошел")</f>
        <v>6</v>
      </c>
    </row>
    <row r="15" spans="1:5" x14ac:dyDescent="0.25">
      <c r="B15" t="s">
        <v>13</v>
      </c>
    </row>
    <row r="16" spans="1:5" ht="135.75" x14ac:dyDescent="0.25">
      <c r="A16" s="1" t="s">
        <v>0</v>
      </c>
      <c r="B16" s="1" t="s">
        <v>1</v>
      </c>
      <c r="C16" s="11" t="s">
        <v>15</v>
      </c>
      <c r="D16" s="2" t="s">
        <v>16</v>
      </c>
      <c r="E16" s="2" t="s">
        <v>3</v>
      </c>
    </row>
    <row r="17" spans="1:5" x14ac:dyDescent="0.25">
      <c r="A17" s="3">
        <v>1</v>
      </c>
      <c r="B17" s="3" t="s">
        <v>4</v>
      </c>
      <c r="C17" s="3">
        <v>40</v>
      </c>
      <c r="D17" s="3">
        <v>79</v>
      </c>
      <c r="E17" s="3" t="str">
        <f>IF(D17&lt;71,"участник",IF(D17&lt;86,"2 место","1 место"))</f>
        <v>2 место</v>
      </c>
    </row>
    <row r="18" spans="1:5" x14ac:dyDescent="0.25">
      <c r="A18" s="3">
        <v>2</v>
      </c>
      <c r="B18" s="3" t="s">
        <v>6</v>
      </c>
      <c r="C18" s="3">
        <v>50</v>
      </c>
      <c r="D18" s="3">
        <v>90</v>
      </c>
      <c r="E18" s="3" t="str">
        <f>IF(D18&lt;71,"участник",IF(D18&lt;86,"2 место","1 место"))</f>
        <v>1 место</v>
      </c>
    </row>
    <row r="19" spans="1:5" x14ac:dyDescent="0.25">
      <c r="A19" s="3">
        <v>3</v>
      </c>
      <c r="B19" s="3" t="s">
        <v>8</v>
      </c>
      <c r="C19" s="3">
        <v>30</v>
      </c>
      <c r="D19" s="3">
        <v>68</v>
      </c>
      <c r="E19" s="3" t="str">
        <f>IF(D19&lt;71,"участник",IF(D19&lt;86,"2 место","1 место"))</f>
        <v>участник</v>
      </c>
    </row>
    <row r="20" spans="1:5" x14ac:dyDescent="0.25">
      <c r="A20" s="3">
        <v>4</v>
      </c>
      <c r="B20" s="3" t="s">
        <v>9</v>
      </c>
      <c r="C20" s="3">
        <v>45</v>
      </c>
      <c r="D20" s="3">
        <v>86</v>
      </c>
      <c r="E20" s="3" t="str">
        <f>IF(D20&lt;71,"участник",IF(D20&lt;86,"2 место","1 место"))</f>
        <v>1 место</v>
      </c>
    </row>
    <row r="21" spans="1:5" x14ac:dyDescent="0.25">
      <c r="A21" s="3">
        <v>5</v>
      </c>
      <c r="B21" s="3" t="s">
        <v>10</v>
      </c>
      <c r="C21" s="3">
        <v>20</v>
      </c>
      <c r="D21" s="3">
        <v>62</v>
      </c>
      <c r="E21" s="3" t="str">
        <f>IF(D21&lt;71,"участник",IF(D21&lt;86,"2 место","1 место"))</f>
        <v>участник</v>
      </c>
    </row>
    <row r="22" spans="1:5" x14ac:dyDescent="0.25">
      <c r="A22" s="3">
        <v>6</v>
      </c>
      <c r="B22" s="3" t="s">
        <v>11</v>
      </c>
      <c r="C22" s="3">
        <v>49</v>
      </c>
      <c r="D22" s="3">
        <v>99</v>
      </c>
      <c r="E22" s="3" t="str">
        <f>IF(D22&lt;71,"участник",IF(D22&lt;86,"2 место","1 место"))</f>
        <v>1 место</v>
      </c>
    </row>
    <row r="23" spans="1:5" x14ac:dyDescent="0.25">
      <c r="A23" s="13"/>
      <c r="B23" s="13"/>
      <c r="C23" s="4" t="s">
        <v>17</v>
      </c>
      <c r="D23" s="4"/>
      <c r="E23" s="5">
        <f>COUNTIF(E17:E22,"1 место")</f>
        <v>3</v>
      </c>
    </row>
    <row r="24" spans="1:5" x14ac:dyDescent="0.25">
      <c r="A24" s="13"/>
      <c r="B24" s="13"/>
      <c r="C24" s="13"/>
      <c r="D24" s="13"/>
      <c r="E24" s="13"/>
    </row>
    <row r="25" spans="1:5" x14ac:dyDescent="0.25">
      <c r="A25" s="13"/>
      <c r="B25" s="12"/>
      <c r="C25" s="12"/>
      <c r="D25" s="12"/>
      <c r="E25" s="14"/>
    </row>
  </sheetData>
  <mergeCells count="2">
    <mergeCell ref="B11:C11"/>
    <mergeCell ref="C23:D23"/>
  </mergeCells>
  <conditionalFormatting sqref="D2:D10">
    <cfRule type="containsText" dxfId="2" priority="7" operator="containsText" text="прошел">
      <formula>NOT(ISERROR(SEARCH("прошел",D2)))</formula>
    </cfRule>
    <cfRule type="containsText" dxfId="1" priority="6" operator="containsText" text="не прошел">
      <formula>NOT(ISERROR(SEARCH("не прошел",D2)))</formula>
    </cfRule>
  </conditionalFormatting>
  <conditionalFormatting sqref="E17:E22">
    <cfRule type="containsText" dxfId="0" priority="1" operator="containsText" text="1 место">
      <formula>NOT(ISERROR(SEARCH("1 место",E17)))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2020-10-30T16:40:55Z</dcterms:modified>
</cp:coreProperties>
</file>