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Участники" sheetId="1" r:id="rId1"/>
    <sheet name="Победители-призёры" sheetId="2" r:id="rId2"/>
  </sheets>
  <definedNames>
    <definedName name="_xlnm._FilterDatabase" localSheetId="0" hidden="1">Участники!$B$11:$AC$11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5" i="2"/>
  <c r="AB35"/>
  <c r="AA35"/>
  <c r="AC35" i="1"/>
  <c r="AB35"/>
  <c r="AA35"/>
  <c r="AC14" i="2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C13"/>
  <c r="AB13"/>
  <c r="AA13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F34"/>
  <c r="G34" i="1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F34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13"/>
  <c r="AB34" s="1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14"/>
  <c r="AA13"/>
  <c r="AA34" i="2" l="1"/>
  <c r="AC34"/>
  <c r="AB34"/>
  <c r="AC34" i="1"/>
  <c r="AA34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</calcChain>
</file>

<file path=xl/sharedStrings.xml><?xml version="1.0" encoding="utf-8"?>
<sst xmlns="http://schemas.openxmlformats.org/spreadsheetml/2006/main" count="128" uniqueCount="44">
  <si>
    <t xml:space="preserve">Общее количество </t>
  </si>
  <si>
    <t>6 класс</t>
  </si>
  <si>
    <t>10 класс</t>
  </si>
  <si>
    <t>11 класс</t>
  </si>
  <si>
    <t>Информация по итогам проведения школьного этапа ВсОШ  в 2022/2023 учебном году</t>
  </si>
  <si>
    <t>Наименование МБОУ _____________________________________________</t>
  </si>
  <si>
    <t xml:space="preserve">Предмет </t>
  </si>
  <si>
    <t>4класс</t>
  </si>
  <si>
    <t>5класс</t>
  </si>
  <si>
    <t>7класс</t>
  </si>
  <si>
    <t>8класс</t>
  </si>
  <si>
    <t>9класс</t>
  </si>
  <si>
    <t>Русский язык</t>
  </si>
  <si>
    <t>Искусство/МХК</t>
  </si>
  <si>
    <t>Экономика</t>
  </si>
  <si>
    <t>Английский язык</t>
  </si>
  <si>
    <t>Информатика</t>
  </si>
  <si>
    <t>Основы безопасности жизнедеятельности</t>
  </si>
  <si>
    <t>География</t>
  </si>
  <si>
    <t>Литература</t>
  </si>
  <si>
    <t>Технология(мальчики, девочки</t>
  </si>
  <si>
    <t>Физическая культура</t>
  </si>
  <si>
    <t>История</t>
  </si>
  <si>
    <t>Биология</t>
  </si>
  <si>
    <t>Математика</t>
  </si>
  <si>
    <t>Право</t>
  </si>
  <si>
    <t>Обществознание</t>
  </si>
  <si>
    <t>Экология</t>
  </si>
  <si>
    <t>Французский язык</t>
  </si>
  <si>
    <t>Немецкий язык</t>
  </si>
  <si>
    <t>Физика</t>
  </si>
  <si>
    <t>Химия</t>
  </si>
  <si>
    <t>Астрономия</t>
  </si>
  <si>
    <t>Общее количество</t>
  </si>
  <si>
    <t>Общее количество (школьник, участвующий в нескольких олимпиадах, учитывается 1 раз)</t>
  </si>
  <si>
    <t>Всего</t>
  </si>
  <si>
    <t>Мальчиков</t>
  </si>
  <si>
    <t>Девочек</t>
  </si>
  <si>
    <t>Участники</t>
  </si>
  <si>
    <t>Победители и призёры</t>
  </si>
  <si>
    <r>
      <t>1.</t>
    </r>
    <r>
      <rPr>
        <sz val="12"/>
        <color rgb="FFC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Информация о количестве участников </t>
    </r>
    <r>
      <rPr>
        <sz val="12"/>
        <rFont val="Times New Roman"/>
        <family val="1"/>
        <charset val="204"/>
      </rPr>
      <t>школьного этапа по предмету</t>
    </r>
  </si>
  <si>
    <r>
      <t>1.</t>
    </r>
    <r>
      <rPr>
        <sz val="12"/>
        <color rgb="FFC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Информация о количестве участников школьного </t>
    </r>
    <r>
      <rPr>
        <sz val="12"/>
        <rFont val="Times New Roman"/>
        <family val="1"/>
        <charset val="204"/>
      </rPr>
      <t xml:space="preserve"> этапа по предмету</t>
    </r>
  </si>
  <si>
    <t>Отчет по итогам проведения школьного этапа ВсОШ  в 2022/2023 учебном году</t>
  </si>
  <si>
    <t>Наименование МБОУ Гатчинская средняя общеобразовательная школа №2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</si>
</sst>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5" tint="-0.249977111117893"/>
      <name val="Times New Roman"/>
      <family val="1"/>
      <charset val="204"/>
    </font>
    <font>
      <b/>
      <u/>
      <sz val="12"/>
      <color theme="5" tint="-0.24997711111789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963634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C35"/>
  <sheetViews>
    <sheetView tabSelected="1" topLeftCell="A4" zoomScale="70" zoomScaleNormal="70" workbookViewId="0">
      <selection activeCell="D8" sqref="B8:AC35"/>
    </sheetView>
  </sheetViews>
  <sheetFormatPr defaultRowHeight="15"/>
  <cols>
    <col min="1" max="1" width="4.5703125" customWidth="1"/>
    <col min="2" max="2" width="17.42578125" customWidth="1"/>
    <col min="3" max="29" width="11.85546875" customWidth="1"/>
  </cols>
  <sheetData>
    <row r="2" spans="1:29">
      <c r="B2" s="20" t="s">
        <v>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4" spans="1:29">
      <c r="B4" s="20" t="s">
        <v>43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29" ht="15.75">
      <c r="B5" s="1"/>
    </row>
    <row r="6" spans="1:29" ht="15.75">
      <c r="E6" s="2"/>
      <c r="F6" s="2"/>
    </row>
    <row r="7" spans="1:29" ht="15.75">
      <c r="E7" s="3"/>
      <c r="F7" s="3"/>
    </row>
    <row r="8" spans="1:29" ht="15.75">
      <c r="B8" s="4" t="s">
        <v>40</v>
      </c>
      <c r="E8" s="2"/>
      <c r="F8" s="2"/>
    </row>
    <row r="9" spans="1:29" ht="15.75">
      <c r="B9" s="4"/>
      <c r="E9" s="2"/>
      <c r="F9" s="2"/>
    </row>
    <row r="10" spans="1:29" ht="15.75">
      <c r="B10" s="21" t="s">
        <v>38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ht="47.25" customHeight="1">
      <c r="B11" s="22" t="s">
        <v>6</v>
      </c>
      <c r="C11" s="24" t="s">
        <v>7</v>
      </c>
      <c r="D11" s="24"/>
      <c r="E11" s="24"/>
      <c r="F11" s="16"/>
      <c r="G11" s="24" t="s">
        <v>8</v>
      </c>
      <c r="H11" s="24"/>
      <c r="I11" s="16"/>
      <c r="J11" s="24" t="s">
        <v>1</v>
      </c>
      <c r="K11" s="24"/>
      <c r="L11" s="24" t="s">
        <v>9</v>
      </c>
      <c r="M11" s="24"/>
      <c r="N11" s="24"/>
      <c r="O11" s="16"/>
      <c r="P11" s="24" t="s">
        <v>10</v>
      </c>
      <c r="Q11" s="24"/>
      <c r="R11" s="16"/>
      <c r="S11" s="24" t="s">
        <v>11</v>
      </c>
      <c r="T11" s="24"/>
      <c r="U11" s="16"/>
      <c r="V11" s="24" t="s">
        <v>2</v>
      </c>
      <c r="W11" s="24"/>
      <c r="X11" s="16"/>
      <c r="Y11" s="24" t="s">
        <v>3</v>
      </c>
      <c r="Z11" s="24"/>
      <c r="AA11" s="24" t="s">
        <v>0</v>
      </c>
      <c r="AB11" s="24"/>
      <c r="AC11" s="24"/>
    </row>
    <row r="12" spans="1:29" ht="15.75" customHeight="1">
      <c r="B12" s="23"/>
      <c r="C12" s="17" t="s">
        <v>36</v>
      </c>
      <c r="D12" s="17" t="s">
        <v>37</v>
      </c>
      <c r="E12" t="s">
        <v>35</v>
      </c>
      <c r="F12" s="17" t="s">
        <v>36</v>
      </c>
      <c r="G12" s="17" t="s">
        <v>37</v>
      </c>
      <c r="H12" t="s">
        <v>35</v>
      </c>
      <c r="I12" s="17" t="s">
        <v>36</v>
      </c>
      <c r="J12" s="17" t="s">
        <v>37</v>
      </c>
      <c r="K12" t="s">
        <v>35</v>
      </c>
      <c r="L12" s="17" t="s">
        <v>36</v>
      </c>
      <c r="M12" s="17" t="s">
        <v>37</v>
      </c>
      <c r="N12" t="s">
        <v>35</v>
      </c>
      <c r="O12" s="17" t="s">
        <v>36</v>
      </c>
      <c r="P12" s="17" t="s">
        <v>37</v>
      </c>
      <c r="Q12" t="s">
        <v>35</v>
      </c>
      <c r="R12" s="17" t="s">
        <v>36</v>
      </c>
      <c r="S12" s="17" t="s">
        <v>37</v>
      </c>
      <c r="T12" t="s">
        <v>35</v>
      </c>
      <c r="U12" s="17" t="s">
        <v>36</v>
      </c>
      <c r="V12" s="17" t="s">
        <v>37</v>
      </c>
      <c r="W12" t="s">
        <v>35</v>
      </c>
      <c r="X12" s="17" t="s">
        <v>36</v>
      </c>
      <c r="Y12" s="17" t="s">
        <v>37</v>
      </c>
      <c r="Z12" t="s">
        <v>35</v>
      </c>
      <c r="AA12" s="17" t="s">
        <v>36</v>
      </c>
      <c r="AB12" s="17" t="s">
        <v>37</v>
      </c>
      <c r="AC12" t="s">
        <v>35</v>
      </c>
    </row>
    <row r="13" spans="1:29" ht="31.5">
      <c r="A13">
        <v>1</v>
      </c>
      <c r="B13" s="10" t="s">
        <v>15</v>
      </c>
      <c r="C13" s="11">
        <v>0</v>
      </c>
      <c r="D13" s="11">
        <v>0</v>
      </c>
      <c r="E13" s="9">
        <v>0</v>
      </c>
      <c r="F13" s="9">
        <v>17</v>
      </c>
      <c r="G13" s="9">
        <v>13</v>
      </c>
      <c r="H13" s="9">
        <v>30</v>
      </c>
      <c r="I13" s="9">
        <v>12</v>
      </c>
      <c r="J13" s="9">
        <v>17</v>
      </c>
      <c r="K13" s="9">
        <v>29</v>
      </c>
      <c r="L13" s="9">
        <v>26</v>
      </c>
      <c r="M13" s="9">
        <v>20</v>
      </c>
      <c r="N13" s="9">
        <v>46</v>
      </c>
      <c r="O13" s="9">
        <v>9</v>
      </c>
      <c r="P13" s="9">
        <v>10</v>
      </c>
      <c r="Q13" s="9">
        <v>19</v>
      </c>
      <c r="R13" s="9">
        <v>7</v>
      </c>
      <c r="S13" s="9">
        <v>11</v>
      </c>
      <c r="T13" s="9">
        <v>18</v>
      </c>
      <c r="U13" s="9">
        <v>2</v>
      </c>
      <c r="V13" s="9">
        <v>7</v>
      </c>
      <c r="W13" s="9">
        <v>9</v>
      </c>
      <c r="X13" s="9">
        <v>3</v>
      </c>
      <c r="Y13" s="9">
        <v>8</v>
      </c>
      <c r="Z13" s="9">
        <v>11</v>
      </c>
      <c r="AA13" s="9">
        <f>F13+I13+L13+O13+R13+U13+X13</f>
        <v>76</v>
      </c>
      <c r="AB13" s="9">
        <f>G13+J13+M13+P13+S13+V13+Y13</f>
        <v>86</v>
      </c>
      <c r="AC13" s="9">
        <f>H13+K13+N13+Q13+T13+W13+Z13</f>
        <v>162</v>
      </c>
    </row>
    <row r="14" spans="1:29" ht="15.75">
      <c r="A14">
        <f>A13+1</f>
        <v>2</v>
      </c>
      <c r="B14" s="12" t="s">
        <v>32</v>
      </c>
      <c r="C14" s="11">
        <v>0</v>
      </c>
      <c r="D14" s="11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7</v>
      </c>
      <c r="M14" s="9">
        <v>1</v>
      </c>
      <c r="N14" s="9">
        <v>8</v>
      </c>
      <c r="O14" s="9">
        <v>3</v>
      </c>
      <c r="P14" s="9">
        <v>0</v>
      </c>
      <c r="Q14" s="9">
        <v>3</v>
      </c>
      <c r="R14" s="9">
        <v>0</v>
      </c>
      <c r="S14" s="9">
        <v>1</v>
      </c>
      <c r="T14" s="9">
        <v>1</v>
      </c>
      <c r="U14" s="9">
        <v>1</v>
      </c>
      <c r="V14" s="9">
        <v>1</v>
      </c>
      <c r="W14" s="9">
        <v>2</v>
      </c>
      <c r="X14" s="9">
        <v>0</v>
      </c>
      <c r="Y14" s="9">
        <v>0</v>
      </c>
      <c r="Z14" s="9">
        <v>0</v>
      </c>
      <c r="AA14" s="9">
        <f>F14+I14+L14+O14+R14+U14+X14</f>
        <v>11</v>
      </c>
      <c r="AB14" s="9">
        <f t="shared" ref="AB14:AB33" si="0">G14+J14+M14+P14+S14+V14+Y14</f>
        <v>3</v>
      </c>
      <c r="AC14" s="9">
        <f t="shared" ref="AC14:AC33" si="1">H14+K14+N14+Q14+T14+W14+Z14</f>
        <v>14</v>
      </c>
    </row>
    <row r="15" spans="1:29" ht="15.75">
      <c r="A15">
        <f t="shared" ref="A15:A33" si="2">A14+1</f>
        <v>3</v>
      </c>
      <c r="B15" s="14" t="s">
        <v>23</v>
      </c>
      <c r="C15" s="11">
        <v>0</v>
      </c>
      <c r="D15" s="11">
        <v>0</v>
      </c>
      <c r="E15" s="9">
        <v>0</v>
      </c>
      <c r="F15" s="9">
        <v>5</v>
      </c>
      <c r="G15" s="9">
        <v>4</v>
      </c>
      <c r="H15" s="9">
        <v>9</v>
      </c>
      <c r="I15" s="9">
        <v>7</v>
      </c>
      <c r="J15" s="9">
        <v>4</v>
      </c>
      <c r="K15" s="9">
        <v>11</v>
      </c>
      <c r="L15" s="9">
        <v>3</v>
      </c>
      <c r="M15" s="9">
        <v>7</v>
      </c>
      <c r="N15" s="9">
        <v>10</v>
      </c>
      <c r="O15" s="9">
        <v>7</v>
      </c>
      <c r="P15" s="9">
        <v>11</v>
      </c>
      <c r="Q15" s="9">
        <v>18</v>
      </c>
      <c r="R15" s="9">
        <v>2</v>
      </c>
      <c r="S15" s="9">
        <v>6</v>
      </c>
      <c r="T15" s="9">
        <v>8</v>
      </c>
      <c r="U15" s="9">
        <v>2</v>
      </c>
      <c r="V15" s="9">
        <v>4</v>
      </c>
      <c r="W15" s="9">
        <v>6</v>
      </c>
      <c r="X15" s="9">
        <v>1</v>
      </c>
      <c r="Y15" s="9">
        <v>2</v>
      </c>
      <c r="Z15" s="9">
        <v>3</v>
      </c>
      <c r="AA15" s="9">
        <f t="shared" ref="AA15:AA33" si="3">F15+I15+L15+O15+R15+U15+X15</f>
        <v>27</v>
      </c>
      <c r="AB15" s="9">
        <f t="shared" si="0"/>
        <v>38</v>
      </c>
      <c r="AC15" s="9">
        <f t="shared" si="1"/>
        <v>65</v>
      </c>
    </row>
    <row r="16" spans="1:29" ht="15.75">
      <c r="A16">
        <f t="shared" si="2"/>
        <v>4</v>
      </c>
      <c r="B16" s="12" t="s">
        <v>18</v>
      </c>
      <c r="C16" s="11">
        <v>0</v>
      </c>
      <c r="D16" s="11">
        <v>0</v>
      </c>
      <c r="E16" s="9">
        <v>0</v>
      </c>
      <c r="F16" s="9">
        <v>0</v>
      </c>
      <c r="G16" s="9">
        <v>0</v>
      </c>
      <c r="H16" s="9">
        <v>0</v>
      </c>
      <c r="I16" s="9">
        <v>11</v>
      </c>
      <c r="J16" s="9">
        <v>6</v>
      </c>
      <c r="K16" s="9">
        <v>17</v>
      </c>
      <c r="L16" s="9">
        <v>5</v>
      </c>
      <c r="M16" s="9">
        <v>6</v>
      </c>
      <c r="N16" s="9">
        <v>11</v>
      </c>
      <c r="O16" s="9">
        <v>4</v>
      </c>
      <c r="P16" s="9">
        <v>4</v>
      </c>
      <c r="Q16" s="9">
        <v>8</v>
      </c>
      <c r="R16" s="9">
        <v>3</v>
      </c>
      <c r="S16" s="9">
        <v>5</v>
      </c>
      <c r="T16" s="9">
        <v>8</v>
      </c>
      <c r="U16" s="9">
        <v>0</v>
      </c>
      <c r="V16" s="9">
        <v>0</v>
      </c>
      <c r="W16" s="9">
        <v>0</v>
      </c>
      <c r="X16" s="9">
        <v>3</v>
      </c>
      <c r="Y16" s="9">
        <v>0</v>
      </c>
      <c r="Z16" s="9">
        <v>3</v>
      </c>
      <c r="AA16" s="9">
        <f t="shared" si="3"/>
        <v>26</v>
      </c>
      <c r="AB16" s="9">
        <f t="shared" si="0"/>
        <v>21</v>
      </c>
      <c r="AC16" s="9">
        <f t="shared" si="1"/>
        <v>47</v>
      </c>
    </row>
    <row r="17" spans="1:29" ht="15.75">
      <c r="A17">
        <f t="shared" si="2"/>
        <v>5</v>
      </c>
      <c r="B17" s="10" t="s">
        <v>16</v>
      </c>
      <c r="C17" s="11">
        <v>0</v>
      </c>
      <c r="D17" s="11">
        <v>0</v>
      </c>
      <c r="E17" s="9">
        <v>0</v>
      </c>
      <c r="F17" s="9">
        <v>0</v>
      </c>
      <c r="G17" s="9">
        <v>0</v>
      </c>
      <c r="H17" s="9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7</v>
      </c>
      <c r="V17" s="6">
        <v>0</v>
      </c>
      <c r="W17" s="6">
        <v>7</v>
      </c>
      <c r="X17" s="6">
        <v>5</v>
      </c>
      <c r="Y17" s="6">
        <v>0</v>
      </c>
      <c r="Z17" s="6">
        <v>5</v>
      </c>
      <c r="AA17" s="9">
        <f t="shared" si="3"/>
        <v>12</v>
      </c>
      <c r="AB17" s="9">
        <f t="shared" si="0"/>
        <v>0</v>
      </c>
      <c r="AC17" s="9">
        <f t="shared" si="1"/>
        <v>12</v>
      </c>
    </row>
    <row r="18" spans="1:29" ht="15.75">
      <c r="A18">
        <f t="shared" si="2"/>
        <v>6</v>
      </c>
      <c r="B18" s="14" t="s">
        <v>13</v>
      </c>
      <c r="C18" s="11">
        <v>0</v>
      </c>
      <c r="D18" s="11">
        <v>0</v>
      </c>
      <c r="E18" s="9">
        <v>0</v>
      </c>
      <c r="F18" s="19">
        <v>0</v>
      </c>
      <c r="G18" s="19">
        <v>0</v>
      </c>
      <c r="H18" s="1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f t="shared" si="3"/>
        <v>0</v>
      </c>
      <c r="AB18" s="9">
        <f t="shared" si="0"/>
        <v>0</v>
      </c>
      <c r="AC18" s="9">
        <f t="shared" si="1"/>
        <v>0</v>
      </c>
    </row>
    <row r="19" spans="1:29" ht="15.75">
      <c r="A19">
        <f t="shared" si="2"/>
        <v>7</v>
      </c>
      <c r="B19" s="12" t="s">
        <v>22</v>
      </c>
      <c r="C19" s="11">
        <v>0</v>
      </c>
      <c r="D19" s="11">
        <v>0</v>
      </c>
      <c r="E19" s="9">
        <v>0</v>
      </c>
      <c r="F19" s="9">
        <v>0</v>
      </c>
      <c r="G19" s="9">
        <v>0</v>
      </c>
      <c r="H19" s="9">
        <v>0</v>
      </c>
      <c r="I19" s="5">
        <v>0</v>
      </c>
      <c r="J19" s="9">
        <v>0</v>
      </c>
      <c r="K19" s="9">
        <v>0</v>
      </c>
      <c r="L19" s="9">
        <v>14</v>
      </c>
      <c r="M19" s="9">
        <v>14</v>
      </c>
      <c r="N19" s="9">
        <v>28</v>
      </c>
      <c r="O19" s="9">
        <v>2</v>
      </c>
      <c r="P19" s="9">
        <v>9</v>
      </c>
      <c r="Q19" s="9">
        <v>11</v>
      </c>
      <c r="R19" s="9">
        <v>3</v>
      </c>
      <c r="S19" s="9">
        <v>5</v>
      </c>
      <c r="T19" s="9">
        <v>8</v>
      </c>
      <c r="U19" s="9">
        <v>2</v>
      </c>
      <c r="V19" s="9">
        <v>1</v>
      </c>
      <c r="W19" s="9">
        <v>3</v>
      </c>
      <c r="X19" s="9">
        <v>0</v>
      </c>
      <c r="Y19" s="9">
        <v>1</v>
      </c>
      <c r="Z19" s="9">
        <v>1</v>
      </c>
      <c r="AA19" s="9">
        <f t="shared" si="3"/>
        <v>21</v>
      </c>
      <c r="AB19" s="9">
        <f t="shared" si="0"/>
        <v>30</v>
      </c>
      <c r="AC19" s="9">
        <f t="shared" si="1"/>
        <v>51</v>
      </c>
    </row>
    <row r="20" spans="1:29" ht="15.75">
      <c r="A20">
        <f t="shared" si="2"/>
        <v>8</v>
      </c>
      <c r="B20" s="12" t="s">
        <v>19</v>
      </c>
      <c r="C20" s="11">
        <v>0</v>
      </c>
      <c r="D20" s="11">
        <v>0</v>
      </c>
      <c r="E20" s="9">
        <v>0</v>
      </c>
      <c r="F20" s="9">
        <v>9</v>
      </c>
      <c r="G20" s="18">
        <v>6</v>
      </c>
      <c r="H20" s="5">
        <v>15</v>
      </c>
      <c r="I20" s="9">
        <v>7</v>
      </c>
      <c r="J20" s="9">
        <v>12</v>
      </c>
      <c r="K20" s="9">
        <v>19</v>
      </c>
      <c r="L20" s="9">
        <v>2</v>
      </c>
      <c r="M20" s="9">
        <v>7</v>
      </c>
      <c r="N20" s="9">
        <v>9</v>
      </c>
      <c r="O20" s="9">
        <v>1</v>
      </c>
      <c r="P20" s="9">
        <v>14</v>
      </c>
      <c r="Q20" s="9">
        <v>15</v>
      </c>
      <c r="R20" s="9">
        <v>1</v>
      </c>
      <c r="S20" s="9">
        <v>3</v>
      </c>
      <c r="T20" s="9">
        <v>4</v>
      </c>
      <c r="U20" s="9">
        <v>0</v>
      </c>
      <c r="V20" s="9">
        <v>3</v>
      </c>
      <c r="W20" s="9">
        <v>3</v>
      </c>
      <c r="X20" s="9">
        <v>0</v>
      </c>
      <c r="Y20" s="9">
        <v>3</v>
      </c>
      <c r="Z20" s="9">
        <v>3</v>
      </c>
      <c r="AA20" s="9">
        <f t="shared" si="3"/>
        <v>20</v>
      </c>
      <c r="AB20" s="9">
        <f t="shared" si="0"/>
        <v>48</v>
      </c>
      <c r="AC20" s="9">
        <f t="shared" si="1"/>
        <v>68</v>
      </c>
    </row>
    <row r="21" spans="1:29" ht="15.75">
      <c r="A21">
        <f t="shared" si="2"/>
        <v>9</v>
      </c>
      <c r="B21" s="12" t="s">
        <v>24</v>
      </c>
      <c r="C21" s="11">
        <v>0</v>
      </c>
      <c r="D21" s="11">
        <v>0</v>
      </c>
      <c r="E21" s="9">
        <v>0</v>
      </c>
      <c r="F21" s="9">
        <v>25</v>
      </c>
      <c r="G21" s="9">
        <v>14</v>
      </c>
      <c r="H21" s="9">
        <v>39</v>
      </c>
      <c r="I21" s="9">
        <v>16</v>
      </c>
      <c r="J21" s="9">
        <v>6</v>
      </c>
      <c r="K21" s="9">
        <v>22</v>
      </c>
      <c r="L21" s="9">
        <v>12</v>
      </c>
      <c r="M21" s="9">
        <v>3</v>
      </c>
      <c r="N21" s="9">
        <v>15</v>
      </c>
      <c r="O21" s="9">
        <v>9</v>
      </c>
      <c r="P21" s="9">
        <v>11</v>
      </c>
      <c r="Q21" s="9">
        <v>20</v>
      </c>
      <c r="R21" s="9">
        <v>1</v>
      </c>
      <c r="S21" s="9">
        <v>3</v>
      </c>
      <c r="T21" s="9">
        <v>4</v>
      </c>
      <c r="U21" s="9">
        <v>5</v>
      </c>
      <c r="V21" s="9">
        <v>7</v>
      </c>
      <c r="W21" s="9">
        <v>12</v>
      </c>
      <c r="X21" s="9">
        <v>9</v>
      </c>
      <c r="Y21" s="9">
        <v>2</v>
      </c>
      <c r="Z21" s="9">
        <v>11</v>
      </c>
      <c r="AA21" s="9">
        <f t="shared" si="3"/>
        <v>77</v>
      </c>
      <c r="AB21" s="9">
        <f t="shared" si="0"/>
        <v>46</v>
      </c>
      <c r="AC21" s="9">
        <f t="shared" si="1"/>
        <v>123</v>
      </c>
    </row>
    <row r="22" spans="1:29" ht="15.75">
      <c r="A22">
        <f t="shared" si="2"/>
        <v>10</v>
      </c>
      <c r="B22" s="12" t="s">
        <v>29</v>
      </c>
      <c r="C22" s="11">
        <v>0</v>
      </c>
      <c r="D22" s="11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f t="shared" si="3"/>
        <v>0</v>
      </c>
      <c r="AB22" s="9">
        <f t="shared" si="0"/>
        <v>0</v>
      </c>
      <c r="AC22" s="9">
        <f t="shared" si="1"/>
        <v>0</v>
      </c>
    </row>
    <row r="23" spans="1:29" ht="31.5">
      <c r="A23">
        <f t="shared" si="2"/>
        <v>11</v>
      </c>
      <c r="B23" s="12" t="s">
        <v>26</v>
      </c>
      <c r="C23" s="11">
        <v>0</v>
      </c>
      <c r="D23" s="11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/>
      <c r="L23" s="9">
        <v>13</v>
      </c>
      <c r="M23" s="9">
        <v>14</v>
      </c>
      <c r="N23" s="9">
        <v>27</v>
      </c>
      <c r="O23" s="9">
        <v>3</v>
      </c>
      <c r="P23" s="9">
        <v>12</v>
      </c>
      <c r="Q23" s="9">
        <v>15</v>
      </c>
      <c r="R23" s="9">
        <v>7</v>
      </c>
      <c r="S23" s="9">
        <v>15</v>
      </c>
      <c r="T23" s="9">
        <v>22</v>
      </c>
      <c r="U23" s="9">
        <v>3</v>
      </c>
      <c r="V23" s="9">
        <v>14</v>
      </c>
      <c r="W23" s="9">
        <v>17</v>
      </c>
      <c r="X23" s="9">
        <v>2</v>
      </c>
      <c r="Y23" s="9">
        <v>3</v>
      </c>
      <c r="Z23" s="9">
        <v>5</v>
      </c>
      <c r="AA23" s="9">
        <f t="shared" si="3"/>
        <v>28</v>
      </c>
      <c r="AB23" s="9">
        <f t="shared" si="0"/>
        <v>58</v>
      </c>
      <c r="AC23" s="9">
        <f t="shared" si="1"/>
        <v>86</v>
      </c>
    </row>
    <row r="24" spans="1:29" ht="39.75" customHeight="1">
      <c r="A24">
        <f t="shared" si="2"/>
        <v>12</v>
      </c>
      <c r="B24" s="15" t="s">
        <v>17</v>
      </c>
      <c r="C24" s="11">
        <v>0</v>
      </c>
      <c r="D24" s="11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7</v>
      </c>
      <c r="P24" s="9">
        <v>5</v>
      </c>
      <c r="Q24" s="9">
        <v>12</v>
      </c>
      <c r="R24" s="9">
        <v>1</v>
      </c>
      <c r="S24" s="9">
        <v>13</v>
      </c>
      <c r="T24" s="9">
        <v>14</v>
      </c>
      <c r="U24" s="9">
        <v>6</v>
      </c>
      <c r="V24" s="9">
        <v>5</v>
      </c>
      <c r="W24" s="9">
        <v>11</v>
      </c>
      <c r="X24" s="9">
        <v>8</v>
      </c>
      <c r="Y24" s="9">
        <v>5</v>
      </c>
      <c r="Z24" s="9">
        <v>13</v>
      </c>
      <c r="AA24" s="9">
        <f t="shared" si="3"/>
        <v>22</v>
      </c>
      <c r="AB24" s="9">
        <f t="shared" si="0"/>
        <v>28</v>
      </c>
      <c r="AC24" s="9">
        <f t="shared" si="1"/>
        <v>50</v>
      </c>
    </row>
    <row r="25" spans="1:29" ht="15.75">
      <c r="A25">
        <f t="shared" si="2"/>
        <v>13</v>
      </c>
      <c r="B25" s="15" t="s">
        <v>25</v>
      </c>
      <c r="C25" s="11">
        <v>0</v>
      </c>
      <c r="D25" s="11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2</v>
      </c>
      <c r="P25" s="9">
        <v>9</v>
      </c>
      <c r="Q25" s="9">
        <v>11</v>
      </c>
      <c r="R25" s="9">
        <v>4</v>
      </c>
      <c r="S25" s="9">
        <v>9</v>
      </c>
      <c r="T25" s="9">
        <v>13</v>
      </c>
      <c r="U25" s="9">
        <v>3</v>
      </c>
      <c r="V25" s="9">
        <v>2</v>
      </c>
      <c r="W25" s="9">
        <v>5</v>
      </c>
      <c r="X25" s="9">
        <v>1</v>
      </c>
      <c r="Y25" s="9">
        <v>2</v>
      </c>
      <c r="Z25" s="9">
        <v>3</v>
      </c>
      <c r="AA25" s="9">
        <f t="shared" si="3"/>
        <v>10</v>
      </c>
      <c r="AB25" s="9">
        <f t="shared" si="0"/>
        <v>22</v>
      </c>
      <c r="AC25" s="9">
        <f t="shared" si="1"/>
        <v>32</v>
      </c>
    </row>
    <row r="26" spans="1:29" ht="15.75">
      <c r="A26">
        <f t="shared" si="2"/>
        <v>14</v>
      </c>
      <c r="B26" s="12" t="s">
        <v>12</v>
      </c>
      <c r="C26" s="11">
        <v>0</v>
      </c>
      <c r="D26" s="11">
        <v>0</v>
      </c>
      <c r="E26" s="9">
        <v>0</v>
      </c>
      <c r="F26" s="9">
        <v>8</v>
      </c>
      <c r="G26" s="9">
        <v>11</v>
      </c>
      <c r="H26" s="9">
        <v>19</v>
      </c>
      <c r="I26" s="9">
        <v>5</v>
      </c>
      <c r="J26" s="9">
        <v>15</v>
      </c>
      <c r="K26" s="9">
        <v>20</v>
      </c>
      <c r="L26" s="9">
        <v>5</v>
      </c>
      <c r="M26" s="9">
        <v>11</v>
      </c>
      <c r="N26" s="9">
        <v>16</v>
      </c>
      <c r="O26" s="9">
        <v>4</v>
      </c>
      <c r="P26" s="9">
        <v>16</v>
      </c>
      <c r="Q26" s="9">
        <v>20</v>
      </c>
      <c r="R26" s="9">
        <v>5</v>
      </c>
      <c r="S26" s="9">
        <v>14</v>
      </c>
      <c r="T26" s="9">
        <v>19</v>
      </c>
      <c r="U26" s="9">
        <v>3</v>
      </c>
      <c r="V26" s="9">
        <v>9</v>
      </c>
      <c r="W26" s="9">
        <v>12</v>
      </c>
      <c r="X26" s="9">
        <v>2</v>
      </c>
      <c r="Y26" s="9">
        <v>1</v>
      </c>
      <c r="Z26" s="9">
        <v>3</v>
      </c>
      <c r="AA26" s="9">
        <f t="shared" si="3"/>
        <v>32</v>
      </c>
      <c r="AB26" s="9">
        <f t="shared" si="0"/>
        <v>77</v>
      </c>
      <c r="AC26" s="9">
        <f t="shared" si="1"/>
        <v>109</v>
      </c>
    </row>
    <row r="27" spans="1:29" ht="31.5">
      <c r="A27">
        <f t="shared" si="2"/>
        <v>15</v>
      </c>
      <c r="B27" s="12" t="s">
        <v>20</v>
      </c>
      <c r="C27" s="11">
        <v>0</v>
      </c>
      <c r="D27" s="11">
        <v>0</v>
      </c>
      <c r="E27" s="9">
        <v>0</v>
      </c>
      <c r="F27" s="9">
        <v>0</v>
      </c>
      <c r="G27" s="9">
        <v>0</v>
      </c>
      <c r="H27" s="9">
        <v>0</v>
      </c>
      <c r="I27" s="9">
        <v>4</v>
      </c>
      <c r="J27" s="9">
        <v>11</v>
      </c>
      <c r="K27" s="9">
        <v>15</v>
      </c>
      <c r="L27" s="9">
        <v>2</v>
      </c>
      <c r="M27" s="9">
        <v>11</v>
      </c>
      <c r="N27" s="9">
        <v>13</v>
      </c>
      <c r="O27" s="9">
        <v>2</v>
      </c>
      <c r="P27" s="9">
        <v>0</v>
      </c>
      <c r="Q27" s="9">
        <v>2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f t="shared" si="3"/>
        <v>8</v>
      </c>
      <c r="AB27" s="9">
        <f t="shared" si="0"/>
        <v>22</v>
      </c>
      <c r="AC27" s="9">
        <f t="shared" si="1"/>
        <v>30</v>
      </c>
    </row>
    <row r="28" spans="1:29" ht="15.75">
      <c r="A28">
        <f t="shared" si="2"/>
        <v>16</v>
      </c>
      <c r="B28" s="12" t="s">
        <v>30</v>
      </c>
      <c r="C28" s="11">
        <v>0</v>
      </c>
      <c r="D28" s="11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7</v>
      </c>
      <c r="M28" s="9">
        <v>0</v>
      </c>
      <c r="N28" s="9">
        <v>7</v>
      </c>
      <c r="O28" s="9">
        <v>3</v>
      </c>
      <c r="P28" s="9">
        <v>4</v>
      </c>
      <c r="Q28" s="9">
        <v>7</v>
      </c>
      <c r="R28" s="9">
        <v>2</v>
      </c>
      <c r="S28" s="9">
        <v>3</v>
      </c>
      <c r="T28" s="9">
        <v>5</v>
      </c>
      <c r="U28" s="9">
        <v>2</v>
      </c>
      <c r="V28" s="9">
        <v>3</v>
      </c>
      <c r="W28" s="9">
        <v>5</v>
      </c>
      <c r="X28" s="9">
        <v>3</v>
      </c>
      <c r="Y28" s="9">
        <v>1</v>
      </c>
      <c r="Z28" s="9">
        <v>4</v>
      </c>
      <c r="AA28" s="9">
        <f t="shared" si="3"/>
        <v>17</v>
      </c>
      <c r="AB28" s="9">
        <f t="shared" si="0"/>
        <v>11</v>
      </c>
      <c r="AC28" s="9">
        <f t="shared" si="1"/>
        <v>28</v>
      </c>
    </row>
    <row r="29" spans="1:29" ht="31.5">
      <c r="A29">
        <f t="shared" si="2"/>
        <v>17</v>
      </c>
      <c r="B29" s="12" t="s">
        <v>21</v>
      </c>
      <c r="C29" s="11">
        <v>0</v>
      </c>
      <c r="D29" s="11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1</v>
      </c>
      <c r="Q29" s="9">
        <v>1</v>
      </c>
      <c r="R29" s="9">
        <v>0</v>
      </c>
      <c r="S29" s="9">
        <v>18</v>
      </c>
      <c r="T29" s="9">
        <v>18</v>
      </c>
      <c r="U29" s="9">
        <v>0</v>
      </c>
      <c r="V29" s="9">
        <v>2</v>
      </c>
      <c r="W29" s="9">
        <v>3</v>
      </c>
      <c r="X29" s="9">
        <v>0</v>
      </c>
      <c r="Y29" s="9">
        <v>2</v>
      </c>
      <c r="Z29" s="9">
        <v>2</v>
      </c>
      <c r="AA29" s="9">
        <f t="shared" si="3"/>
        <v>0</v>
      </c>
      <c r="AB29" s="9">
        <f t="shared" si="0"/>
        <v>23</v>
      </c>
      <c r="AC29" s="9">
        <f t="shared" si="1"/>
        <v>24</v>
      </c>
    </row>
    <row r="30" spans="1:29" ht="31.5">
      <c r="A30">
        <f t="shared" si="2"/>
        <v>18</v>
      </c>
      <c r="B30" s="12" t="s">
        <v>28</v>
      </c>
      <c r="C30" s="11">
        <v>0</v>
      </c>
      <c r="D30" s="11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f t="shared" si="3"/>
        <v>0</v>
      </c>
      <c r="AB30" s="9">
        <f t="shared" si="0"/>
        <v>0</v>
      </c>
      <c r="AC30" s="9">
        <f t="shared" si="1"/>
        <v>0</v>
      </c>
    </row>
    <row r="31" spans="1:29" ht="15.75">
      <c r="A31">
        <f t="shared" si="2"/>
        <v>19</v>
      </c>
      <c r="B31" s="12" t="s">
        <v>31</v>
      </c>
      <c r="C31" s="11">
        <v>0</v>
      </c>
      <c r="D31" s="11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3</v>
      </c>
      <c r="P31" s="9">
        <v>5</v>
      </c>
      <c r="Q31" s="9">
        <v>8</v>
      </c>
      <c r="R31" s="9">
        <v>6</v>
      </c>
      <c r="S31" s="9">
        <v>9</v>
      </c>
      <c r="T31" s="9">
        <v>15</v>
      </c>
      <c r="U31" s="9">
        <v>0</v>
      </c>
      <c r="V31" s="9">
        <v>2</v>
      </c>
      <c r="W31" s="9">
        <v>3</v>
      </c>
      <c r="X31" s="9">
        <v>2</v>
      </c>
      <c r="Y31" s="9">
        <v>2</v>
      </c>
      <c r="Z31" s="9">
        <v>4</v>
      </c>
      <c r="AA31" s="9">
        <f t="shared" si="3"/>
        <v>11</v>
      </c>
      <c r="AB31" s="9">
        <f t="shared" si="0"/>
        <v>18</v>
      </c>
      <c r="AC31" s="9">
        <f t="shared" si="1"/>
        <v>30</v>
      </c>
    </row>
    <row r="32" spans="1:29" ht="15.75">
      <c r="A32">
        <f t="shared" si="2"/>
        <v>20</v>
      </c>
      <c r="B32" s="12" t="s">
        <v>27</v>
      </c>
      <c r="C32" s="11">
        <v>0</v>
      </c>
      <c r="D32" s="11">
        <v>0</v>
      </c>
      <c r="E32" s="9">
        <v>0</v>
      </c>
      <c r="F32" s="9">
        <v>0</v>
      </c>
      <c r="G32" s="9">
        <v>0</v>
      </c>
      <c r="H32" s="9">
        <v>0</v>
      </c>
      <c r="I32" s="9">
        <v>2</v>
      </c>
      <c r="J32" s="9">
        <v>2</v>
      </c>
      <c r="K32" s="9">
        <v>4</v>
      </c>
      <c r="L32" s="9">
        <v>0</v>
      </c>
      <c r="M32" s="9">
        <v>0</v>
      </c>
      <c r="N32" s="9">
        <v>0</v>
      </c>
      <c r="O32" s="9">
        <v>4</v>
      </c>
      <c r="P32" s="9">
        <v>7</v>
      </c>
      <c r="Q32" s="9">
        <v>11</v>
      </c>
      <c r="R32" s="9">
        <v>0</v>
      </c>
      <c r="S32" s="9">
        <v>0</v>
      </c>
      <c r="T32" s="9">
        <v>0</v>
      </c>
      <c r="U32" s="9">
        <v>10</v>
      </c>
      <c r="V32" s="9">
        <v>21</v>
      </c>
      <c r="W32" s="9">
        <v>31</v>
      </c>
      <c r="X32" s="9">
        <v>2</v>
      </c>
      <c r="Y32" s="9">
        <v>2</v>
      </c>
      <c r="Z32" s="9">
        <v>4</v>
      </c>
      <c r="AA32" s="9">
        <f t="shared" si="3"/>
        <v>18</v>
      </c>
      <c r="AB32" s="9">
        <f t="shared" si="0"/>
        <v>32</v>
      </c>
      <c r="AC32" s="9">
        <f t="shared" si="1"/>
        <v>50</v>
      </c>
    </row>
    <row r="33" spans="1:29" ht="15.75">
      <c r="A33">
        <f t="shared" si="2"/>
        <v>21</v>
      </c>
      <c r="B33" s="7" t="s">
        <v>14</v>
      </c>
      <c r="C33" s="11">
        <v>0</v>
      </c>
      <c r="D33" s="11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f t="shared" si="3"/>
        <v>0</v>
      </c>
      <c r="AB33" s="9">
        <f t="shared" si="0"/>
        <v>0</v>
      </c>
      <c r="AC33" s="9">
        <f t="shared" si="1"/>
        <v>0</v>
      </c>
    </row>
    <row r="34" spans="1:29" ht="31.5">
      <c r="B34" s="13" t="s">
        <v>33</v>
      </c>
      <c r="C34" s="11">
        <v>0</v>
      </c>
      <c r="D34" s="11">
        <v>0</v>
      </c>
      <c r="E34" s="9">
        <v>0</v>
      </c>
      <c r="F34" s="9">
        <f>SUM(F13:F33)</f>
        <v>64</v>
      </c>
      <c r="G34" s="9">
        <f t="shared" ref="G34:AC34" si="4">SUM(G13:G33)</f>
        <v>48</v>
      </c>
      <c r="H34" s="9">
        <f t="shared" si="4"/>
        <v>112</v>
      </c>
      <c r="I34" s="9">
        <f t="shared" si="4"/>
        <v>64</v>
      </c>
      <c r="J34" s="9">
        <f t="shared" si="4"/>
        <v>73</v>
      </c>
      <c r="K34" s="9">
        <f t="shared" si="4"/>
        <v>137</v>
      </c>
      <c r="L34" s="9">
        <f t="shared" si="4"/>
        <v>96</v>
      </c>
      <c r="M34" s="9">
        <f t="shared" si="4"/>
        <v>94</v>
      </c>
      <c r="N34" s="9">
        <f t="shared" si="4"/>
        <v>190</v>
      </c>
      <c r="O34" s="9">
        <f t="shared" si="4"/>
        <v>63</v>
      </c>
      <c r="P34" s="9">
        <f t="shared" si="4"/>
        <v>118</v>
      </c>
      <c r="Q34" s="9">
        <f t="shared" si="4"/>
        <v>181</v>
      </c>
      <c r="R34" s="9">
        <f t="shared" si="4"/>
        <v>42</v>
      </c>
      <c r="S34" s="9">
        <f t="shared" si="4"/>
        <v>115</v>
      </c>
      <c r="T34" s="9">
        <f t="shared" si="4"/>
        <v>157</v>
      </c>
      <c r="U34" s="9">
        <f t="shared" si="4"/>
        <v>46</v>
      </c>
      <c r="V34" s="9">
        <f t="shared" si="4"/>
        <v>81</v>
      </c>
      <c r="W34" s="9">
        <f t="shared" si="4"/>
        <v>129</v>
      </c>
      <c r="X34" s="9">
        <f t="shared" si="4"/>
        <v>41</v>
      </c>
      <c r="Y34" s="9">
        <f t="shared" si="4"/>
        <v>34</v>
      </c>
      <c r="Z34" s="9">
        <f t="shared" si="4"/>
        <v>75</v>
      </c>
      <c r="AA34" s="9">
        <f t="shared" si="4"/>
        <v>416</v>
      </c>
      <c r="AB34" s="9">
        <f t="shared" si="4"/>
        <v>563</v>
      </c>
      <c r="AC34" s="9">
        <f t="shared" si="4"/>
        <v>981</v>
      </c>
    </row>
    <row r="35" spans="1:29" ht="150.75" customHeight="1">
      <c r="B35" s="12" t="s">
        <v>34</v>
      </c>
      <c r="C35" s="11">
        <v>0</v>
      </c>
      <c r="D35" s="11">
        <v>0</v>
      </c>
      <c r="E35" s="9">
        <v>0</v>
      </c>
      <c r="F35" s="6">
        <v>27</v>
      </c>
      <c r="G35" s="6">
        <v>29</v>
      </c>
      <c r="H35" s="6">
        <v>56</v>
      </c>
      <c r="I35" s="6">
        <v>33</v>
      </c>
      <c r="J35" s="6">
        <v>40</v>
      </c>
      <c r="K35" s="6">
        <v>73</v>
      </c>
      <c r="L35" s="6">
        <v>37</v>
      </c>
      <c r="M35" s="6">
        <v>40</v>
      </c>
      <c r="N35" s="6">
        <v>77</v>
      </c>
      <c r="O35" s="6">
        <v>27</v>
      </c>
      <c r="P35" s="6">
        <v>33</v>
      </c>
      <c r="Q35" s="6">
        <v>60</v>
      </c>
      <c r="R35" s="6">
        <v>20</v>
      </c>
      <c r="S35" s="6">
        <v>44</v>
      </c>
      <c r="T35" s="6">
        <v>64</v>
      </c>
      <c r="U35" s="6">
        <v>20</v>
      </c>
      <c r="V35" s="6">
        <v>26</v>
      </c>
      <c r="W35" s="6">
        <v>46</v>
      </c>
      <c r="X35" s="6">
        <v>20</v>
      </c>
      <c r="Y35" s="6">
        <v>21</v>
      </c>
      <c r="Z35" s="6">
        <v>41</v>
      </c>
      <c r="AA35" s="6">
        <f>F35+I35+L35+O35+R35+U35+X35</f>
        <v>184</v>
      </c>
      <c r="AB35" s="6">
        <f>G35+J35+M35+P35+S35+V35+Y35</f>
        <v>233</v>
      </c>
      <c r="AC35" s="6">
        <f>H35+K35+N35+Q35+T35+W35+Z35</f>
        <v>417</v>
      </c>
    </row>
  </sheetData>
  <sortState ref="B14:B33">
    <sortCondition ref="B33"/>
  </sortState>
  <mergeCells count="13">
    <mergeCell ref="B2:AC2"/>
    <mergeCell ref="B4:AC4"/>
    <mergeCell ref="B10:AC10"/>
    <mergeCell ref="B11:B12"/>
    <mergeCell ref="AA11:AC11"/>
    <mergeCell ref="S11:T11"/>
    <mergeCell ref="C11:E11"/>
    <mergeCell ref="G11:H11"/>
    <mergeCell ref="J11:K11"/>
    <mergeCell ref="L11:N11"/>
    <mergeCell ref="P11:Q11"/>
    <mergeCell ref="V11:W11"/>
    <mergeCell ref="Y11:Z11"/>
  </mergeCells>
  <pageMargins left="0.19685039370078741" right="0.19685039370078741" top="0.19685039370078741" bottom="0.19685039370078741" header="0.19685039370078741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C35"/>
  <sheetViews>
    <sheetView topLeftCell="A3" zoomScale="70" zoomScaleNormal="70" workbookViewId="0">
      <selection activeCell="A8" sqref="A8:AC35"/>
    </sheetView>
  </sheetViews>
  <sheetFormatPr defaultRowHeight="15"/>
  <cols>
    <col min="1" max="1" width="4.5703125" customWidth="1"/>
    <col min="2" max="2" width="17.42578125" customWidth="1"/>
    <col min="3" max="29" width="11.85546875" customWidth="1"/>
  </cols>
  <sheetData>
    <row r="2" spans="1:29">
      <c r="B2" s="20" t="s">
        <v>42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4" spans="1:29">
      <c r="B4" s="20" t="s">
        <v>5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29" ht="15.75">
      <c r="B5" s="1"/>
    </row>
    <row r="6" spans="1:29" ht="15.75">
      <c r="E6" s="2"/>
    </row>
    <row r="7" spans="1:29" ht="15.75">
      <c r="E7" s="3"/>
    </row>
    <row r="8" spans="1:29" ht="15.75">
      <c r="B8" s="4" t="s">
        <v>41</v>
      </c>
      <c r="E8" s="2"/>
    </row>
    <row r="9" spans="1:29" ht="15.75">
      <c r="B9" s="4"/>
      <c r="E9" s="2"/>
    </row>
    <row r="10" spans="1:29" ht="15.75">
      <c r="B10" s="21" t="s">
        <v>39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ht="47.25" customHeight="1">
      <c r="B11" s="22" t="s">
        <v>6</v>
      </c>
      <c r="C11" s="24" t="s">
        <v>7</v>
      </c>
      <c r="D11" s="24"/>
      <c r="E11" s="24"/>
      <c r="F11" s="24" t="s">
        <v>8</v>
      </c>
      <c r="G11" s="24"/>
      <c r="H11" s="24"/>
      <c r="I11" s="24" t="s">
        <v>1</v>
      </c>
      <c r="J11" s="24"/>
      <c r="K11" s="24"/>
      <c r="L11" s="24" t="s">
        <v>9</v>
      </c>
      <c r="M11" s="24"/>
      <c r="N11" s="24"/>
      <c r="O11" s="24" t="s">
        <v>10</v>
      </c>
      <c r="P11" s="24"/>
      <c r="Q11" s="24"/>
      <c r="R11" s="24" t="s">
        <v>11</v>
      </c>
      <c r="S11" s="24"/>
      <c r="T11" s="24"/>
      <c r="U11" s="16"/>
      <c r="V11" s="24" t="s">
        <v>2</v>
      </c>
      <c r="W11" s="24"/>
      <c r="X11" s="24" t="s">
        <v>3</v>
      </c>
      <c r="Y11" s="24"/>
      <c r="Z11" s="24"/>
      <c r="AA11" s="24" t="s">
        <v>0</v>
      </c>
      <c r="AB11" s="24"/>
      <c r="AC11" s="24"/>
    </row>
    <row r="12" spans="1:29" ht="15.75" customHeight="1">
      <c r="B12" s="23"/>
      <c r="C12" s="17" t="s">
        <v>36</v>
      </c>
      <c r="D12" s="17" t="s">
        <v>37</v>
      </c>
      <c r="E12" t="s">
        <v>35</v>
      </c>
      <c r="F12" s="17" t="s">
        <v>36</v>
      </c>
      <c r="G12" s="17" t="s">
        <v>37</v>
      </c>
      <c r="H12" t="s">
        <v>35</v>
      </c>
      <c r="I12" s="17" t="s">
        <v>36</v>
      </c>
      <c r="J12" s="17" t="s">
        <v>37</v>
      </c>
      <c r="K12" t="s">
        <v>35</v>
      </c>
      <c r="L12" s="17" t="s">
        <v>36</v>
      </c>
      <c r="M12" s="17" t="s">
        <v>37</v>
      </c>
      <c r="N12" t="s">
        <v>35</v>
      </c>
      <c r="O12" s="17" t="s">
        <v>36</v>
      </c>
      <c r="P12" s="17" t="s">
        <v>37</v>
      </c>
      <c r="Q12" t="s">
        <v>35</v>
      </c>
      <c r="R12" s="17" t="s">
        <v>36</v>
      </c>
      <c r="S12" s="17" t="s">
        <v>37</v>
      </c>
      <c r="T12" t="s">
        <v>35</v>
      </c>
      <c r="U12" s="17" t="s">
        <v>36</v>
      </c>
      <c r="V12" s="17" t="s">
        <v>37</v>
      </c>
      <c r="W12" t="s">
        <v>35</v>
      </c>
      <c r="X12" s="17" t="s">
        <v>36</v>
      </c>
      <c r="Y12" s="17" t="s">
        <v>37</v>
      </c>
      <c r="Z12" t="s">
        <v>35</v>
      </c>
      <c r="AA12" s="17" t="s">
        <v>36</v>
      </c>
      <c r="AB12" s="17" t="s">
        <v>37</v>
      </c>
      <c r="AC12" t="s">
        <v>35</v>
      </c>
    </row>
    <row r="13" spans="1:29" ht="31.5">
      <c r="A13">
        <v>1</v>
      </c>
      <c r="B13" s="10" t="s">
        <v>15</v>
      </c>
      <c r="C13" s="8">
        <v>0</v>
      </c>
      <c r="D13" s="8">
        <v>0</v>
      </c>
      <c r="E13" s="9">
        <v>0</v>
      </c>
      <c r="F13" s="9">
        <v>0</v>
      </c>
      <c r="G13" s="9">
        <v>0</v>
      </c>
      <c r="H13" s="9">
        <v>0</v>
      </c>
      <c r="I13" s="9">
        <v>1</v>
      </c>
      <c r="J13" s="9">
        <v>6</v>
      </c>
      <c r="K13" s="9">
        <v>7</v>
      </c>
      <c r="L13" s="9">
        <v>0</v>
      </c>
      <c r="M13" s="9">
        <v>0</v>
      </c>
      <c r="N13" s="9">
        <v>0</v>
      </c>
      <c r="O13" s="9">
        <v>2</v>
      </c>
      <c r="P13" s="9">
        <v>0</v>
      </c>
      <c r="Q13" s="9">
        <v>2</v>
      </c>
      <c r="R13" s="9">
        <v>0</v>
      </c>
      <c r="S13" s="9">
        <v>2</v>
      </c>
      <c r="T13" s="9">
        <v>2</v>
      </c>
      <c r="U13" s="9">
        <v>0</v>
      </c>
      <c r="V13" s="9">
        <v>2</v>
      </c>
      <c r="W13" s="9">
        <v>2</v>
      </c>
      <c r="X13" s="9">
        <v>0</v>
      </c>
      <c r="Y13" s="9">
        <v>3</v>
      </c>
      <c r="Z13" s="9">
        <v>3</v>
      </c>
      <c r="AA13" s="9">
        <f>F13+I13+L13+O13+R13+U13+X13</f>
        <v>3</v>
      </c>
      <c r="AB13" s="9">
        <f>G13+J13+M13+P13+S13+V13+Y13</f>
        <v>13</v>
      </c>
      <c r="AC13" s="9">
        <f>H13+K13+N13+Q13+T13+W13+Z13</f>
        <v>16</v>
      </c>
    </row>
    <row r="14" spans="1:29" ht="15.75">
      <c r="A14">
        <v>2</v>
      </c>
      <c r="B14" s="12" t="s">
        <v>32</v>
      </c>
      <c r="C14" s="8">
        <v>0</v>
      </c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7</v>
      </c>
      <c r="M14" s="9">
        <v>1</v>
      </c>
      <c r="N14" s="9">
        <v>8</v>
      </c>
      <c r="O14" s="9">
        <v>3</v>
      </c>
      <c r="P14" s="9">
        <v>0</v>
      </c>
      <c r="Q14" s="9">
        <v>3</v>
      </c>
      <c r="R14" s="9">
        <v>0</v>
      </c>
      <c r="S14" s="9">
        <v>0</v>
      </c>
      <c r="T14" s="9">
        <v>0</v>
      </c>
      <c r="U14" s="9">
        <v>1</v>
      </c>
      <c r="V14" s="9">
        <v>1</v>
      </c>
      <c r="W14" s="9">
        <v>2</v>
      </c>
      <c r="X14" s="9">
        <v>0</v>
      </c>
      <c r="Y14" s="9">
        <v>0</v>
      </c>
      <c r="Z14" s="9">
        <v>0</v>
      </c>
      <c r="AA14" s="9">
        <f t="shared" ref="AA14:AA34" si="0">F14+I14+L14+O14+R14+U14+X14</f>
        <v>11</v>
      </c>
      <c r="AB14" s="9">
        <f t="shared" ref="AB14:AB34" si="1">G14+J14+M14+P14+S14+V14+Y14</f>
        <v>2</v>
      </c>
      <c r="AC14" s="9">
        <f t="shared" ref="AC14:AC34" si="2">H14+K14+N14+Q14+T14+W14+Z14</f>
        <v>13</v>
      </c>
    </row>
    <row r="15" spans="1:29" ht="15.75">
      <c r="A15">
        <v>3</v>
      </c>
      <c r="B15" s="12" t="s">
        <v>23</v>
      </c>
      <c r="C15" s="8">
        <v>0</v>
      </c>
      <c r="D15" s="8">
        <v>0</v>
      </c>
      <c r="E15" s="9">
        <v>0</v>
      </c>
      <c r="F15" s="9">
        <v>4</v>
      </c>
      <c r="G15" s="9">
        <v>2</v>
      </c>
      <c r="H15" s="9">
        <v>6</v>
      </c>
      <c r="I15" s="9">
        <v>3</v>
      </c>
      <c r="J15" s="9">
        <v>4</v>
      </c>
      <c r="K15" s="9">
        <v>7</v>
      </c>
      <c r="L15" s="9">
        <v>3</v>
      </c>
      <c r="M15" s="9">
        <v>4</v>
      </c>
      <c r="N15" s="9">
        <v>7</v>
      </c>
      <c r="O15" s="9">
        <v>3</v>
      </c>
      <c r="P15" s="9">
        <v>4</v>
      </c>
      <c r="Q15" s="9">
        <v>7</v>
      </c>
      <c r="R15" s="9">
        <v>1</v>
      </c>
      <c r="S15" s="9">
        <v>4</v>
      </c>
      <c r="T15" s="9">
        <v>5</v>
      </c>
      <c r="U15" s="9">
        <v>2</v>
      </c>
      <c r="V15" s="9">
        <v>3</v>
      </c>
      <c r="W15" s="9">
        <v>5</v>
      </c>
      <c r="X15" s="9">
        <v>1</v>
      </c>
      <c r="Y15" s="9">
        <v>1</v>
      </c>
      <c r="Z15" s="9">
        <v>2</v>
      </c>
      <c r="AA15" s="9">
        <f t="shared" si="0"/>
        <v>17</v>
      </c>
      <c r="AB15" s="9">
        <f t="shared" si="1"/>
        <v>22</v>
      </c>
      <c r="AC15" s="9">
        <f t="shared" si="2"/>
        <v>39</v>
      </c>
    </row>
    <row r="16" spans="1:29" ht="15.75">
      <c r="A16">
        <v>4</v>
      </c>
      <c r="B16" s="12" t="s">
        <v>18</v>
      </c>
      <c r="C16" s="8">
        <v>0</v>
      </c>
      <c r="D16" s="8">
        <v>0</v>
      </c>
      <c r="E16" s="9">
        <v>0</v>
      </c>
      <c r="F16" s="9">
        <v>0</v>
      </c>
      <c r="G16" s="9">
        <v>0</v>
      </c>
      <c r="H16" s="9">
        <v>0</v>
      </c>
      <c r="I16" s="9">
        <v>1</v>
      </c>
      <c r="J16" s="9">
        <v>0</v>
      </c>
      <c r="K16" s="9">
        <v>1</v>
      </c>
      <c r="L16" s="9">
        <v>1</v>
      </c>
      <c r="M16" s="9">
        <v>1</v>
      </c>
      <c r="N16" s="9">
        <v>2</v>
      </c>
      <c r="O16" s="9">
        <v>1</v>
      </c>
      <c r="P16" s="9">
        <v>2</v>
      </c>
      <c r="Q16" s="9">
        <v>3</v>
      </c>
      <c r="R16" s="9">
        <v>0</v>
      </c>
      <c r="S16" s="9">
        <v>1</v>
      </c>
      <c r="T16" s="9">
        <v>2</v>
      </c>
      <c r="U16" s="9">
        <v>0</v>
      </c>
      <c r="V16" s="9">
        <v>1</v>
      </c>
      <c r="W16" s="9">
        <v>1</v>
      </c>
      <c r="X16" s="9">
        <v>0</v>
      </c>
      <c r="Y16" s="9">
        <v>0</v>
      </c>
      <c r="Z16" s="9">
        <v>0</v>
      </c>
      <c r="AA16" s="9">
        <f t="shared" si="0"/>
        <v>3</v>
      </c>
      <c r="AB16" s="9">
        <f t="shared" si="1"/>
        <v>5</v>
      </c>
      <c r="AC16" s="9">
        <f t="shared" si="2"/>
        <v>9</v>
      </c>
    </row>
    <row r="17" spans="1:29" ht="15.75">
      <c r="A17">
        <v>5</v>
      </c>
      <c r="B17" s="10" t="s">
        <v>16</v>
      </c>
      <c r="C17" s="8">
        <v>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1</v>
      </c>
      <c r="V17" s="9">
        <v>0</v>
      </c>
      <c r="W17" s="9">
        <v>1</v>
      </c>
      <c r="X17" s="9">
        <v>0</v>
      </c>
      <c r="Y17" s="9">
        <v>0</v>
      </c>
      <c r="Z17" s="9">
        <v>0</v>
      </c>
      <c r="AA17" s="9">
        <f t="shared" si="0"/>
        <v>1</v>
      </c>
      <c r="AB17" s="9">
        <f t="shared" si="1"/>
        <v>0</v>
      </c>
      <c r="AC17" s="9">
        <f t="shared" si="2"/>
        <v>1</v>
      </c>
    </row>
    <row r="18" spans="1:29" ht="15.75">
      <c r="A18">
        <v>6</v>
      </c>
      <c r="B18" s="12" t="s">
        <v>13</v>
      </c>
      <c r="C18" s="8">
        <v>0</v>
      </c>
      <c r="D18" s="8">
        <v>0</v>
      </c>
      <c r="E18" s="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9">
        <f t="shared" si="0"/>
        <v>0</v>
      </c>
      <c r="AB18" s="9">
        <f t="shared" si="1"/>
        <v>0</v>
      </c>
      <c r="AC18" s="9">
        <f t="shared" si="2"/>
        <v>0</v>
      </c>
    </row>
    <row r="19" spans="1:29" ht="15.75">
      <c r="A19">
        <v>7</v>
      </c>
      <c r="B19" s="12" t="s">
        <v>22</v>
      </c>
      <c r="C19" s="8">
        <v>0</v>
      </c>
      <c r="D19" s="8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2</v>
      </c>
      <c r="M19" s="9">
        <v>4</v>
      </c>
      <c r="N19" s="9">
        <v>6</v>
      </c>
      <c r="O19" s="9">
        <v>1</v>
      </c>
      <c r="P19" s="9">
        <v>1</v>
      </c>
      <c r="Q19" s="9">
        <v>2</v>
      </c>
      <c r="R19" s="9">
        <v>0</v>
      </c>
      <c r="S19" s="9">
        <v>2</v>
      </c>
      <c r="T19" s="9">
        <v>3</v>
      </c>
      <c r="U19" s="9">
        <v>0</v>
      </c>
      <c r="V19" s="9">
        <v>0</v>
      </c>
      <c r="W19" s="9">
        <v>0</v>
      </c>
      <c r="X19" s="9">
        <v>0</v>
      </c>
      <c r="Y19" s="9">
        <v>1</v>
      </c>
      <c r="Z19" s="9">
        <v>1</v>
      </c>
      <c r="AA19" s="9">
        <f t="shared" si="0"/>
        <v>3</v>
      </c>
      <c r="AB19" s="9">
        <f t="shared" si="1"/>
        <v>8</v>
      </c>
      <c r="AC19" s="9">
        <f t="shared" si="2"/>
        <v>12</v>
      </c>
    </row>
    <row r="20" spans="1:29" ht="15.75">
      <c r="A20">
        <v>8</v>
      </c>
      <c r="B20" s="12" t="s">
        <v>19</v>
      </c>
      <c r="C20" s="8">
        <v>0</v>
      </c>
      <c r="D20" s="8">
        <v>0</v>
      </c>
      <c r="E20" s="9">
        <v>0</v>
      </c>
      <c r="F20" s="9">
        <v>0</v>
      </c>
      <c r="G20" s="18">
        <v>3</v>
      </c>
      <c r="H20" s="5">
        <v>3</v>
      </c>
      <c r="I20" s="9">
        <v>1</v>
      </c>
      <c r="J20" s="9">
        <v>3</v>
      </c>
      <c r="K20" s="9">
        <v>4</v>
      </c>
      <c r="L20" s="9">
        <v>0</v>
      </c>
      <c r="M20" s="9">
        <v>3</v>
      </c>
      <c r="N20" s="9">
        <v>3</v>
      </c>
      <c r="O20" s="9">
        <v>0</v>
      </c>
      <c r="P20" s="9">
        <v>2</v>
      </c>
      <c r="Q20" s="9">
        <v>3</v>
      </c>
      <c r="R20" s="9">
        <v>0</v>
      </c>
      <c r="S20" s="9">
        <v>3</v>
      </c>
      <c r="T20" s="9">
        <v>3</v>
      </c>
      <c r="U20" s="9">
        <v>0</v>
      </c>
      <c r="V20" s="9">
        <v>1</v>
      </c>
      <c r="W20" s="9">
        <v>1</v>
      </c>
      <c r="X20" s="9">
        <v>0</v>
      </c>
      <c r="Y20" s="9">
        <v>2</v>
      </c>
      <c r="Z20" s="9">
        <v>2</v>
      </c>
      <c r="AA20" s="9">
        <f t="shared" si="0"/>
        <v>1</v>
      </c>
      <c r="AB20" s="9">
        <f t="shared" si="1"/>
        <v>17</v>
      </c>
      <c r="AC20" s="9">
        <f t="shared" si="2"/>
        <v>19</v>
      </c>
    </row>
    <row r="21" spans="1:29" ht="15.75">
      <c r="A21">
        <v>9</v>
      </c>
      <c r="B21" s="12" t="s">
        <v>24</v>
      </c>
      <c r="C21" s="8">
        <v>0</v>
      </c>
      <c r="D21" s="8">
        <v>0</v>
      </c>
      <c r="E21" s="9">
        <v>0</v>
      </c>
      <c r="F21" s="9">
        <v>1</v>
      </c>
      <c r="G21" s="9">
        <v>1</v>
      </c>
      <c r="H21" s="9">
        <v>2</v>
      </c>
      <c r="I21" s="9">
        <v>10</v>
      </c>
      <c r="J21" s="9">
        <v>3</v>
      </c>
      <c r="K21" s="9">
        <v>13</v>
      </c>
      <c r="L21" s="9">
        <v>5</v>
      </c>
      <c r="M21" s="9">
        <v>3</v>
      </c>
      <c r="N21" s="9">
        <v>8</v>
      </c>
      <c r="O21" s="9">
        <v>5</v>
      </c>
      <c r="P21" s="9">
        <v>8</v>
      </c>
      <c r="Q21" s="9">
        <v>13</v>
      </c>
      <c r="R21" s="9">
        <v>0</v>
      </c>
      <c r="S21" s="9">
        <v>2</v>
      </c>
      <c r="T21" s="9">
        <v>2</v>
      </c>
      <c r="U21" s="9">
        <v>1</v>
      </c>
      <c r="V21" s="9">
        <v>1</v>
      </c>
      <c r="W21" s="9">
        <v>2</v>
      </c>
      <c r="X21" s="9">
        <v>7</v>
      </c>
      <c r="Y21" s="9">
        <v>2</v>
      </c>
      <c r="Z21" s="9">
        <v>9</v>
      </c>
      <c r="AA21" s="9">
        <f t="shared" si="0"/>
        <v>29</v>
      </c>
      <c r="AB21" s="9">
        <f t="shared" si="1"/>
        <v>20</v>
      </c>
      <c r="AC21" s="9">
        <f t="shared" si="2"/>
        <v>49</v>
      </c>
    </row>
    <row r="22" spans="1:29" ht="15.75">
      <c r="A22">
        <v>10</v>
      </c>
      <c r="B22" s="12" t="s">
        <v>29</v>
      </c>
      <c r="C22" s="8">
        <v>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f t="shared" si="0"/>
        <v>0</v>
      </c>
      <c r="AB22" s="9">
        <f t="shared" si="1"/>
        <v>0</v>
      </c>
      <c r="AC22" s="9">
        <f t="shared" si="2"/>
        <v>0</v>
      </c>
    </row>
    <row r="23" spans="1:29" ht="31.5">
      <c r="A23">
        <v>11</v>
      </c>
      <c r="B23" s="12" t="s">
        <v>26</v>
      </c>
      <c r="C23" s="8">
        <v>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2</v>
      </c>
      <c r="M23" s="9">
        <v>7</v>
      </c>
      <c r="N23" s="9">
        <v>9</v>
      </c>
      <c r="O23" s="9">
        <v>1</v>
      </c>
      <c r="P23" s="9">
        <v>4</v>
      </c>
      <c r="Q23" s="9">
        <v>5</v>
      </c>
      <c r="R23" s="9">
        <v>0</v>
      </c>
      <c r="S23" s="9">
        <v>2</v>
      </c>
      <c r="T23" s="9">
        <v>2</v>
      </c>
      <c r="U23" s="9">
        <v>1</v>
      </c>
      <c r="V23" s="9">
        <v>3</v>
      </c>
      <c r="W23" s="9">
        <v>4</v>
      </c>
      <c r="X23" s="9">
        <v>0</v>
      </c>
      <c r="Y23" s="9">
        <v>3</v>
      </c>
      <c r="Z23" s="9">
        <v>3</v>
      </c>
      <c r="AA23" s="9">
        <f t="shared" si="0"/>
        <v>4</v>
      </c>
      <c r="AB23" s="9">
        <f t="shared" si="1"/>
        <v>19</v>
      </c>
      <c r="AC23" s="9">
        <f t="shared" si="2"/>
        <v>23</v>
      </c>
    </row>
    <row r="24" spans="1:29" ht="47.25" customHeight="1">
      <c r="A24">
        <v>12</v>
      </c>
      <c r="B24" s="12" t="s">
        <v>17</v>
      </c>
      <c r="C24" s="8">
        <v>0</v>
      </c>
      <c r="D24" s="8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1</v>
      </c>
      <c r="P24" s="9">
        <v>2</v>
      </c>
      <c r="Q24" s="9">
        <v>3</v>
      </c>
      <c r="R24" s="9">
        <v>0</v>
      </c>
      <c r="S24" s="9">
        <v>3</v>
      </c>
      <c r="T24" s="9">
        <v>3</v>
      </c>
      <c r="U24" s="9">
        <v>3</v>
      </c>
      <c r="V24" s="9">
        <v>1</v>
      </c>
      <c r="W24" s="9">
        <v>4</v>
      </c>
      <c r="X24" s="9">
        <v>0</v>
      </c>
      <c r="Y24" s="9">
        <v>1</v>
      </c>
      <c r="Z24" s="9">
        <v>4</v>
      </c>
      <c r="AA24" s="9">
        <f t="shared" si="0"/>
        <v>4</v>
      </c>
      <c r="AB24" s="9">
        <f t="shared" si="1"/>
        <v>7</v>
      </c>
      <c r="AC24" s="9">
        <f t="shared" si="2"/>
        <v>14</v>
      </c>
    </row>
    <row r="25" spans="1:29" ht="15.75">
      <c r="A25">
        <v>13</v>
      </c>
      <c r="B25" s="15" t="s">
        <v>25</v>
      </c>
      <c r="C25" s="8">
        <v>0</v>
      </c>
      <c r="D25" s="8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1</v>
      </c>
      <c r="S25" s="9">
        <v>2</v>
      </c>
      <c r="T25" s="9">
        <v>3</v>
      </c>
      <c r="U25" s="9">
        <v>1</v>
      </c>
      <c r="V25" s="9">
        <v>1</v>
      </c>
      <c r="W25" s="9">
        <v>2</v>
      </c>
      <c r="X25" s="9">
        <v>0</v>
      </c>
      <c r="Y25" s="9">
        <v>2</v>
      </c>
      <c r="Z25" s="9">
        <v>2</v>
      </c>
      <c r="AA25" s="9">
        <f t="shared" si="0"/>
        <v>2</v>
      </c>
      <c r="AB25" s="9">
        <f t="shared" si="1"/>
        <v>5</v>
      </c>
      <c r="AC25" s="9">
        <f t="shared" si="2"/>
        <v>7</v>
      </c>
    </row>
    <row r="26" spans="1:29" ht="15.75">
      <c r="A26">
        <v>14</v>
      </c>
      <c r="B26" s="12" t="s">
        <v>12</v>
      </c>
      <c r="C26" s="8">
        <v>0</v>
      </c>
      <c r="D26" s="8">
        <v>0</v>
      </c>
      <c r="E26" s="9">
        <v>0</v>
      </c>
      <c r="F26" s="9">
        <v>0</v>
      </c>
      <c r="G26" s="9">
        <v>2</v>
      </c>
      <c r="H26" s="9">
        <v>3</v>
      </c>
      <c r="I26" s="9">
        <v>0</v>
      </c>
      <c r="J26" s="9">
        <v>3</v>
      </c>
      <c r="K26" s="9">
        <v>3</v>
      </c>
      <c r="L26" s="9">
        <v>0</v>
      </c>
      <c r="M26" s="9">
        <v>2</v>
      </c>
      <c r="N26" s="9">
        <v>3</v>
      </c>
      <c r="O26" s="9">
        <v>0</v>
      </c>
      <c r="P26" s="9">
        <v>9</v>
      </c>
      <c r="Q26" s="9">
        <v>9</v>
      </c>
      <c r="R26" s="9">
        <v>1</v>
      </c>
      <c r="S26" s="9">
        <v>4</v>
      </c>
      <c r="T26" s="9">
        <v>5</v>
      </c>
      <c r="U26" s="9">
        <v>2</v>
      </c>
      <c r="V26" s="9">
        <v>3</v>
      </c>
      <c r="W26" s="9">
        <v>5</v>
      </c>
      <c r="X26" s="9">
        <v>0</v>
      </c>
      <c r="Y26" s="9">
        <v>1</v>
      </c>
      <c r="Z26" s="9">
        <v>1</v>
      </c>
      <c r="AA26" s="9">
        <f t="shared" si="0"/>
        <v>3</v>
      </c>
      <c r="AB26" s="9">
        <f t="shared" si="1"/>
        <v>24</v>
      </c>
      <c r="AC26" s="9">
        <f t="shared" si="2"/>
        <v>29</v>
      </c>
    </row>
    <row r="27" spans="1:29" ht="31.5">
      <c r="A27">
        <v>15</v>
      </c>
      <c r="B27" s="12" t="s">
        <v>20</v>
      </c>
      <c r="C27" s="8">
        <v>0</v>
      </c>
      <c r="D27" s="8">
        <v>0</v>
      </c>
      <c r="E27" s="9">
        <v>0</v>
      </c>
      <c r="F27" s="9">
        <v>0</v>
      </c>
      <c r="G27" s="9">
        <v>0</v>
      </c>
      <c r="H27" s="9">
        <v>0</v>
      </c>
      <c r="I27" s="9">
        <v>1</v>
      </c>
      <c r="J27" s="9">
        <v>3</v>
      </c>
      <c r="K27" s="9">
        <v>4</v>
      </c>
      <c r="L27" s="9">
        <v>2</v>
      </c>
      <c r="M27" s="9">
        <v>4</v>
      </c>
      <c r="N27" s="9">
        <v>6</v>
      </c>
      <c r="O27" s="9">
        <v>2</v>
      </c>
      <c r="P27" s="9">
        <v>0</v>
      </c>
      <c r="Q27" s="9">
        <v>2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f t="shared" si="0"/>
        <v>5</v>
      </c>
      <c r="AB27" s="9">
        <f t="shared" si="1"/>
        <v>7</v>
      </c>
      <c r="AC27" s="9">
        <f t="shared" si="2"/>
        <v>12</v>
      </c>
    </row>
    <row r="28" spans="1:29" ht="15.75">
      <c r="A28">
        <v>16</v>
      </c>
      <c r="B28" s="12" t="s">
        <v>30</v>
      </c>
      <c r="C28" s="8">
        <v>0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1</v>
      </c>
      <c r="M28" s="9">
        <v>0</v>
      </c>
      <c r="N28" s="9">
        <v>1</v>
      </c>
      <c r="O28" s="9">
        <v>2</v>
      </c>
      <c r="P28" s="9">
        <v>2</v>
      </c>
      <c r="Q28" s="9">
        <v>4</v>
      </c>
      <c r="R28" s="9">
        <v>0</v>
      </c>
      <c r="S28" s="9">
        <v>1</v>
      </c>
      <c r="T28" s="9">
        <v>1</v>
      </c>
      <c r="U28" s="9">
        <v>1</v>
      </c>
      <c r="V28" s="9">
        <v>2</v>
      </c>
      <c r="W28" s="9">
        <v>3</v>
      </c>
      <c r="X28" s="9">
        <v>1</v>
      </c>
      <c r="Y28" s="9">
        <v>0</v>
      </c>
      <c r="Z28" s="9">
        <v>1</v>
      </c>
      <c r="AA28" s="9">
        <f t="shared" si="0"/>
        <v>5</v>
      </c>
      <c r="AB28" s="9">
        <f t="shared" si="1"/>
        <v>5</v>
      </c>
      <c r="AC28" s="9">
        <f t="shared" si="2"/>
        <v>10</v>
      </c>
    </row>
    <row r="29" spans="1:29" ht="31.5">
      <c r="A29">
        <v>17</v>
      </c>
      <c r="B29" s="12" t="s">
        <v>21</v>
      </c>
      <c r="C29" s="8">
        <v>0</v>
      </c>
      <c r="D29" s="8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3</v>
      </c>
      <c r="T29" s="9">
        <v>3</v>
      </c>
      <c r="U29" s="9">
        <v>0</v>
      </c>
      <c r="V29" s="9">
        <v>1</v>
      </c>
      <c r="W29" s="9">
        <v>1</v>
      </c>
      <c r="X29" s="9">
        <v>0</v>
      </c>
      <c r="Y29" s="9">
        <v>2</v>
      </c>
      <c r="Z29" s="9">
        <v>2</v>
      </c>
      <c r="AA29" s="9">
        <f t="shared" si="0"/>
        <v>0</v>
      </c>
      <c r="AB29" s="9">
        <f t="shared" si="1"/>
        <v>6</v>
      </c>
      <c r="AC29" s="9">
        <f t="shared" si="2"/>
        <v>6</v>
      </c>
    </row>
    <row r="30" spans="1:29" ht="31.5">
      <c r="A30">
        <v>18</v>
      </c>
      <c r="B30" s="12" t="s">
        <v>28</v>
      </c>
      <c r="C30" s="8">
        <v>0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f t="shared" si="0"/>
        <v>0</v>
      </c>
      <c r="AB30" s="9">
        <f t="shared" si="1"/>
        <v>0</v>
      </c>
      <c r="AC30" s="9">
        <f t="shared" si="2"/>
        <v>0</v>
      </c>
    </row>
    <row r="31" spans="1:29" ht="15.75">
      <c r="A31">
        <v>19</v>
      </c>
      <c r="B31" s="12" t="s">
        <v>31</v>
      </c>
      <c r="C31" s="8">
        <v>0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2</v>
      </c>
      <c r="P31" s="9">
        <v>4</v>
      </c>
      <c r="Q31" s="9">
        <v>6</v>
      </c>
      <c r="R31" s="9">
        <v>2</v>
      </c>
      <c r="S31" s="9">
        <v>2</v>
      </c>
      <c r="T31" s="9">
        <v>4</v>
      </c>
      <c r="U31" s="9">
        <v>1</v>
      </c>
      <c r="V31" s="9">
        <v>1</v>
      </c>
      <c r="W31" s="9">
        <v>2</v>
      </c>
      <c r="X31" s="9">
        <v>0</v>
      </c>
      <c r="Y31" s="9">
        <v>2</v>
      </c>
      <c r="Z31" s="9">
        <v>3</v>
      </c>
      <c r="AA31" s="9">
        <f t="shared" si="0"/>
        <v>5</v>
      </c>
      <c r="AB31" s="9">
        <f t="shared" si="1"/>
        <v>9</v>
      </c>
      <c r="AC31" s="9">
        <f t="shared" si="2"/>
        <v>15</v>
      </c>
    </row>
    <row r="32" spans="1:29" ht="15.75">
      <c r="A32">
        <v>20</v>
      </c>
      <c r="B32" s="12" t="s">
        <v>27</v>
      </c>
      <c r="C32" s="8">
        <v>0</v>
      </c>
      <c r="D32" s="8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2</v>
      </c>
      <c r="K32" s="9">
        <v>2</v>
      </c>
      <c r="L32" s="9">
        <v>0</v>
      </c>
      <c r="M32" s="9">
        <v>0</v>
      </c>
      <c r="N32" s="9">
        <v>0</v>
      </c>
      <c r="O32" s="9">
        <v>1</v>
      </c>
      <c r="P32" s="9">
        <v>2</v>
      </c>
      <c r="Q32" s="9">
        <v>3</v>
      </c>
      <c r="R32" s="9">
        <v>0</v>
      </c>
      <c r="S32" s="9">
        <v>0</v>
      </c>
      <c r="T32" s="9">
        <v>0</v>
      </c>
      <c r="U32" s="9">
        <v>1</v>
      </c>
      <c r="V32" s="9">
        <v>8</v>
      </c>
      <c r="W32" s="9">
        <v>9</v>
      </c>
      <c r="X32" s="9">
        <v>1</v>
      </c>
      <c r="Y32" s="9">
        <v>2</v>
      </c>
      <c r="Z32" s="9">
        <v>3</v>
      </c>
      <c r="AA32" s="9">
        <f t="shared" si="0"/>
        <v>3</v>
      </c>
      <c r="AB32" s="9">
        <f t="shared" si="1"/>
        <v>14</v>
      </c>
      <c r="AC32" s="9">
        <f t="shared" si="2"/>
        <v>17</v>
      </c>
    </row>
    <row r="33" spans="1:29" ht="15.75">
      <c r="A33">
        <v>21</v>
      </c>
      <c r="B33" s="7" t="s">
        <v>14</v>
      </c>
      <c r="C33" s="8">
        <v>0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f t="shared" si="0"/>
        <v>0</v>
      </c>
      <c r="AB33" s="9">
        <f t="shared" si="1"/>
        <v>0</v>
      </c>
      <c r="AC33" s="9">
        <f t="shared" si="2"/>
        <v>0</v>
      </c>
    </row>
    <row r="34" spans="1:29" ht="31.5">
      <c r="B34" s="13" t="s">
        <v>33</v>
      </c>
      <c r="C34" s="8">
        <v>0</v>
      </c>
      <c r="D34" s="8">
        <v>0</v>
      </c>
      <c r="E34" s="9">
        <v>0</v>
      </c>
      <c r="F34" s="9">
        <f>SUM(F13:F33)</f>
        <v>5</v>
      </c>
      <c r="G34" s="9">
        <f t="shared" ref="G34:Z34" si="3">SUM(G13:G33)</f>
        <v>8</v>
      </c>
      <c r="H34" s="9">
        <f t="shared" si="3"/>
        <v>14</v>
      </c>
      <c r="I34" s="9">
        <f t="shared" si="3"/>
        <v>17</v>
      </c>
      <c r="J34" s="9">
        <f t="shared" si="3"/>
        <v>24</v>
      </c>
      <c r="K34" s="9">
        <f t="shared" si="3"/>
        <v>41</v>
      </c>
      <c r="L34" s="9">
        <f t="shared" si="3"/>
        <v>23</v>
      </c>
      <c r="M34" s="9">
        <f t="shared" si="3"/>
        <v>29</v>
      </c>
      <c r="N34" s="9">
        <f t="shared" si="3"/>
        <v>53</v>
      </c>
      <c r="O34" s="9">
        <f t="shared" si="3"/>
        <v>24</v>
      </c>
      <c r="P34" s="9">
        <f t="shared" si="3"/>
        <v>40</v>
      </c>
      <c r="Q34" s="9">
        <f t="shared" si="3"/>
        <v>65</v>
      </c>
      <c r="R34" s="9">
        <f t="shared" si="3"/>
        <v>5</v>
      </c>
      <c r="S34" s="9">
        <f t="shared" si="3"/>
        <v>31</v>
      </c>
      <c r="T34" s="9">
        <f t="shared" si="3"/>
        <v>38</v>
      </c>
      <c r="U34" s="9">
        <f t="shared" si="3"/>
        <v>15</v>
      </c>
      <c r="V34" s="9">
        <f t="shared" si="3"/>
        <v>29</v>
      </c>
      <c r="W34" s="9">
        <f t="shared" si="3"/>
        <v>44</v>
      </c>
      <c r="X34" s="9">
        <f t="shared" si="3"/>
        <v>10</v>
      </c>
      <c r="Y34" s="9">
        <f t="shared" si="3"/>
        <v>22</v>
      </c>
      <c r="Z34" s="9">
        <f t="shared" si="3"/>
        <v>36</v>
      </c>
      <c r="AA34" s="9">
        <f t="shared" si="0"/>
        <v>99</v>
      </c>
      <c r="AB34" s="9">
        <f t="shared" si="1"/>
        <v>183</v>
      </c>
      <c r="AC34" s="9">
        <f t="shared" si="2"/>
        <v>291</v>
      </c>
    </row>
    <row r="35" spans="1:29" ht="132" customHeight="1">
      <c r="B35" s="12" t="s">
        <v>34</v>
      </c>
      <c r="C35" s="8">
        <v>0</v>
      </c>
      <c r="D35" s="8">
        <v>0</v>
      </c>
      <c r="E35" s="9">
        <v>0</v>
      </c>
      <c r="F35" s="6">
        <v>5</v>
      </c>
      <c r="G35" s="6">
        <v>6</v>
      </c>
      <c r="H35" s="6">
        <v>11</v>
      </c>
      <c r="I35" s="6">
        <v>14</v>
      </c>
      <c r="J35" s="6">
        <v>15</v>
      </c>
      <c r="K35" s="6">
        <v>29</v>
      </c>
      <c r="L35" s="6">
        <v>16</v>
      </c>
      <c r="M35" s="6">
        <v>14</v>
      </c>
      <c r="N35" s="6">
        <v>30</v>
      </c>
      <c r="O35" s="6">
        <v>10</v>
      </c>
      <c r="P35" s="6">
        <v>19</v>
      </c>
      <c r="Q35" s="6">
        <v>29</v>
      </c>
      <c r="R35" s="6">
        <v>5</v>
      </c>
      <c r="S35" s="6">
        <v>16</v>
      </c>
      <c r="T35" s="6">
        <v>21</v>
      </c>
      <c r="U35" s="6">
        <v>5</v>
      </c>
      <c r="V35" s="6">
        <v>15</v>
      </c>
      <c r="W35" s="6">
        <v>20</v>
      </c>
      <c r="X35" s="6">
        <v>11</v>
      </c>
      <c r="Y35" s="6">
        <v>12</v>
      </c>
      <c r="Z35" s="6">
        <v>23</v>
      </c>
      <c r="AA35" s="6">
        <f>F35+I35+L35+O35+R35+U35+X35</f>
        <v>66</v>
      </c>
      <c r="AB35" s="6">
        <f>G35+J35+M35+P35+S35+V35+Y35</f>
        <v>97</v>
      </c>
      <c r="AC35" s="6">
        <f>H35+K35+N35+Q35+T35+W35+Z35</f>
        <v>163</v>
      </c>
    </row>
  </sheetData>
  <mergeCells count="13">
    <mergeCell ref="V11:W11"/>
    <mergeCell ref="X11:Z11"/>
    <mergeCell ref="AA11:AC11"/>
    <mergeCell ref="B2:AC2"/>
    <mergeCell ref="B4:AC4"/>
    <mergeCell ref="B10:AC10"/>
    <mergeCell ref="B11:B12"/>
    <mergeCell ref="C11:E11"/>
    <mergeCell ref="F11:H11"/>
    <mergeCell ref="I11:K11"/>
    <mergeCell ref="L11:N11"/>
    <mergeCell ref="O11:Q11"/>
    <mergeCell ref="R11:T11"/>
  </mergeCells>
  <pageMargins left="0.19685039370078741" right="0.19685039370078741" top="0.19685039370078741" bottom="0.23622047244094491" header="0.19685039370078741" footer="0.1968503937007874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</vt:lpstr>
      <vt:lpstr>Победители-призёры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2022-12-02T13:38:59Z</cp:lastPrinted>
  <dcterms:created xsi:type="dcterms:W3CDTF">2022-08-23T08:26:26Z</dcterms:created>
  <dcterms:modified xsi:type="dcterms:W3CDTF">2022-12-02T13:43:17Z</dcterms:modified>
</cp:coreProperties>
</file>